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84" yWindow="108" windowWidth="16260" windowHeight="7176"/>
  </bookViews>
  <sheets>
    <sheet name="PdI-cronoprogramma_investimenti" sheetId="1" r:id="rId1"/>
  </sheets>
  <externalReferences>
    <externalReference r:id="rId2"/>
  </externalReferences>
  <definedNames>
    <definedName name="_xlnm._FilterDatabase" localSheetId="0" hidden="1">'PdI-cronoprogramma_investimenti'!$A$4:$AP$5</definedName>
    <definedName name="Acquisto_Servizi">OFFSET([1]Acquisto_Servizi_ingrosso!$A$5,1,0,COUNTA([1]Acquisto_Servizi_ingrosso!$A:$A)-1,43)</definedName>
    <definedName name="af_2011">[1]Ammortamento_Finanziario!$AT$4</definedName>
    <definedName name="af_2012">[1]Ammortamento_Finanziario!$BC$4</definedName>
    <definedName name="af_2013">[1]Ammortamento_Finanziario!$BJ$4</definedName>
    <definedName name="af_2014">[1]Ammortamento_Finanziario!$BP$4</definedName>
    <definedName name="af_2015">[1]Ammortamento_Finanziario!$BU$4</definedName>
    <definedName name="af_2016">[1]Ammortamento_Finanziario!$BY$4</definedName>
    <definedName name="af_2017">[1]Ammortamento_Finanziario!$CB$4</definedName>
    <definedName name="ALTRO_2018">OFFSET('[1]PdI-cronoprogramma_gestionale'!$Q$4,0,0,COUNTA('[1]PdI-cronoprogramma_gestionale'!$AK:$AK)-1,1)</definedName>
    <definedName name="ALTRO_2019">OFFSET('[1]PdI-cronoprogramma_gestionale'!$Y$4,0,0,COUNTA('[1]PdI-cronoprogramma_gestionale'!$AK:$AK)-1,1)</definedName>
    <definedName name="Ambiti_Tariffari_Comuni">OFFSET([1]Ambiti_Tariffari_Comuni!$A$7,1,0,COUNTA([1]Ambiti_Tariffari_Comuni!$A:$A)-1,4)</definedName>
    <definedName name="Ambiti_Tariffari_Ricavi">OFFSET([1]Ricavi_ambiti_tariffari!$B$10,1,0,COUNTA([1]Ricavi_ambiti_tariffari!$D:$D),3)</definedName>
    <definedName name="AmbitiTariffariElenco">OFFSET([1]Elenco_Ambiti_Tariffari!$B$7,1,0,COUNTA([1]Elenco_Ambiti_Tariffari!$D:$D)-1,6)</definedName>
    <definedName name="anni_new">[1]TT_riepilogo_RAB!$N$6:$HH$6</definedName>
    <definedName name="ATO_tutte">[1]TT_Comuni_ATO!$L$2:$L$95</definedName>
    <definedName name="cap">[1]framework_schemi!$D$53</definedName>
    <definedName name="Cat_Immobilizzazione">[1]TT_Tabelle_Riferimento!$G$3:$G$6</definedName>
    <definedName name="CategorieCespiti">[1]TT_Tabelle_Riferimento!$G$32:$G$48</definedName>
    <definedName name="Codice_Aeeg">[1]Menu!$E$4</definedName>
    <definedName name="Comuni_ATO_elenco">OFFSET([1]TT_Comuni_ATO!$L$2,0,0,COUNTA([1]TT_Comuni_ATO!$L:$L)-1,1)</definedName>
    <definedName name="Conferma_Investimenti_2015">OFFSET([1]Conferma_investimenti_2015!$A$8,0,0,COUNTA([1]Conferma_investimenti_2015!$B:$B)-2,50)</definedName>
    <definedName name="Contributi_2016">OFFSET('PdI-cronoprogramma_investimenti'!$O$5,0,0,COUNTA('PdI-cronoprogramma_investimenti'!$BL:$BL)-1,1)</definedName>
    <definedName name="Contributi_2017">OFFSET('PdI-cronoprogramma_investimenti'!$V$5,0,0,COUNTA('PdI-cronoprogramma_investimenti'!$BL:$BL)-1,1)</definedName>
    <definedName name="Contributi_2018">OFFSET('PdI-cronoprogramma_investimenti'!$AC$5,0,0,COUNTA('PdI-cronoprogramma_investimenti'!$BL:$BL)-1,1)</definedName>
    <definedName name="Contributi_2019">OFFSET('PdI-cronoprogramma_investimenti'!$AJ$5,0,0,COUNTA('PdI-cronoprogramma_investimenti'!$BL:$BL)-1,1)</definedName>
    <definedName name="Corrispettivi_Proprietari">OFFSET('[1]Corrispettivi Infrast Terzi'!$A$7,1,0,COUNTA('[1]Corrispettivi Infrast Terzi'!$A:$A)-1,22)</definedName>
    <definedName name="crono_gestionale">OFFSET('[1]PdI-cronoprogramma_gestionale'!$A$4,0,0,COUNTA('[1]PdI-cronoprogramma_gestionale'!$AK:$AK)-1,37)</definedName>
    <definedName name="crono_inv_check">'PdI-cronoprogramma_investimenti'!$BL$2</definedName>
    <definedName name="crono_investimenti">OFFSET('PdI-cronoprogramma_investimenti'!$A$5,0,0,COUNTA('PdI-cronoprogramma_investimenti'!$BL:$BL)-1,64)</definedName>
    <definedName name="Dismissioni">OFFSET([1]Dismissioni!$A$7,1,0,COUNTA([1]Dismissioni!$A:$A)-2,25)</definedName>
    <definedName name="Elenco_Proprietari">OFFSET([1]Soggetti_proprietari_infrastrut!$A$7,1,0,COUNTA([1]Soggetti_proprietari_infrastrut!$A:$A)-1,17)</definedName>
    <definedName name="Entrata_2016">OFFSET('PdI-cronoprogramma_investimenti'!$N$5,0,0,COUNTA('PdI-cronoprogramma_investimenti'!$BL:$BL)-1,1)</definedName>
    <definedName name="Entrata_2017">OFFSET('PdI-cronoprogramma_investimenti'!$U$5,0,0,COUNTA('PdI-cronoprogramma_investimenti'!$BL:$BL)-1,1)</definedName>
    <definedName name="Entrata_2018">OFFSET('PdI-cronoprogramma_investimenti'!$AB$5,0,0,COUNTA('PdI-cronoprogramma_investimenti'!$BL:$BL)-1,1)</definedName>
    <definedName name="Entrata_2019">OFFSET('PdI-cronoprogramma_investimenti'!$AI$5,0,0,COUNTA('PdI-cronoprogramma_investimenti'!$BL:$BL)-1,1)</definedName>
    <definedName name="ENV_2018">OFFSET('[1]PdI-cronoprogramma_gestionale'!$P$4,0,0,COUNTA('[1]PdI-cronoprogramma_gestionale'!$AK:$AK)-1,1)</definedName>
    <definedName name="ENV_2019">OFFSET('[1]PdI-cronoprogramma_gestionale'!$X$4,0,0,COUNTA('[1]PdI-cronoprogramma_gestionale'!$AK:$AK)-1,1)</definedName>
    <definedName name="ERCal_2018">OFFSET('[1]PdI-cronoprogramma_gestionale'!$M$4,0,0,COUNTA('[1]PdI-cronoprogramma_gestionale'!$AK:$AK)-1,1)</definedName>
    <definedName name="ERCal_2019">OFFSET('[1]PdI-cronoprogramma_gestionale'!$U$4,0,0,COUNTA('[1]PdI-cronoprogramma_gestionale'!$AK:$AK)-1,1)</definedName>
    <definedName name="ERCend_2018">OFFSET('[1]PdI-cronoprogramma_gestionale'!$L$4,0,0,COUNTA('[1]PdI-cronoprogramma_gestionale'!$AK:$AK)-1,1)</definedName>
    <definedName name="ERCend_2019">OFFSET('[1]PdI-cronoprogramma_gestionale'!$T$4,0,0,COUNTA('[1]PdI-cronoprogramma_gestionale'!$AK:$AK)-1,1)</definedName>
    <definedName name="Gestioni_Aggregate_Ricavi">OFFSET([1]Dati_exGestioni_integrate!$A$10,1,0,COUNTA([1]Dati_exGestioni_integrate!$A:$A),17)</definedName>
    <definedName name="gestore_incorporato">OFFSET([1]Info_eventuali_aggregazioni!$B$9,1,0,COUNTA([1]Info_eventuali_aggregazioni!L:L)-1,17)</definedName>
    <definedName name="gestore_proprietario">[1]TT_Tabelle_Riferimento!$B$49:$B$50</definedName>
    <definedName name="iAF">'[1]Altri dati economico_finanziari'!$E$52</definedName>
    <definedName name="id_cat_ces">[1]TT_Tabelle_Riferimento!$G$32:$H$48</definedName>
    <definedName name="id_cat_imm">[1]TT_Tabelle_Riferimento!$G$3:$H$6</definedName>
    <definedName name="idato">[1]Menu!$B$4</definedName>
    <definedName name="idgestore">[1]Menu!$E$4</definedName>
    <definedName name="ifl">[1]TT_parametri!$A$6:$AS$101</definedName>
    <definedName name="incid">[1]Input_per_calcoli_finali!$I$26</definedName>
    <definedName name="Info_Soggetti_Aggregati">OFFSET([1]Info_eventuali_aggregazioni!$A$9,1,0,COUNTA([1]Info_eventuali_aggregazioni!$A:$A),50)</definedName>
    <definedName name="integr">[1]Input_per_calcoli_finali!$I$23</definedName>
    <definedName name="Interventi_condanne">OFFSET('PdI-cronoprogramma_investimenti'!$AT$5,0,0,COUNTA('PdI-cronoprogramma_investimenti'!$BL:$BL)-1,1)</definedName>
    <definedName name="Investimenti_2015">OFFSET([1]Conferma_investimenti_2015!$A$6,1,0,COUNTA([1]Conferma_investimenti_2015!$B:$B)-1,50)</definedName>
    <definedName name="kschema">[1]framework_schemi!$D$41</definedName>
    <definedName name="LIC_2016">OFFSET('PdI-cronoprogramma_investimenti'!$M$5,0,0,COUNTA('PdI-cronoprogramma_investimenti'!$BL:$BL)-1,1)</definedName>
    <definedName name="LIC_2017">OFFSET('PdI-cronoprogramma_investimenti'!$T$5,0,0,COUNTA('PdI-cronoprogramma_investimenti'!$BL:$BL)-1,1)</definedName>
    <definedName name="LIC_2018">OFFSET('PdI-cronoprogramma_investimenti'!$AA$5,0,0,COUNTA('PdI-cronoprogramma_investimenti'!$BL:$BL)-1,1)</definedName>
    <definedName name="LIC_2019">OFFSET('PdI-cronoprogramma_investimenti'!$AH$5,0,0,COUNTA('PdI-cronoprogramma_investimenti'!$BL:$BL)-1,1)</definedName>
    <definedName name="mti_2">[1]framework_schemi!$D$11</definedName>
    <definedName name="Nuovi_Investimenti">OFFSET([1]Nuovi_Investimenti!$A$12,1,0,COUNTA([1]Nuovi_Investimenti!$Q:$Q)-1,23)</definedName>
    <definedName name="omega">[1]framework_schemi!$D$39</definedName>
    <definedName name="Opexal_2018">OFFSET('[1]PdI-cronoprogramma_gestionale'!$K$4,0,0,COUNTA('[1]PdI-cronoprogramma_gestionale'!$AK:$AK)-1,1)</definedName>
    <definedName name="Opexal_2019">OFFSET('[1]PdI-cronoprogramma_gestionale'!$S$4,0,0,COUNTA('[1]PdI-cronoprogramma_gestionale'!$AK:$AK)-1,1)</definedName>
    <definedName name="Opexend_2018">OFFSET('[1]PdI-cronoprogramma_gestionale'!$J$4,0,0,COUNTA('[1]PdI-cronoprogramma_gestionale'!$AK:$AK)-1,1)</definedName>
    <definedName name="Opexend_2019">OFFSET('[1]PdI-cronoprogramma_gestionale'!$K$4,0,0,COUNTA('[1]PdI-cronoprogramma_gestionale'!$AK:$AK)-1,1)</definedName>
    <definedName name="Opexqt_2018">OFFSET('[1]PdI-cronoprogramma_gestionale'!$N$4,0,0,COUNTA('[1]PdI-cronoprogramma_gestionale'!$AK:$AK)-1,1)</definedName>
    <definedName name="Opexqt_2019">OFFSET('[1]PdI-cronoprogramma_gestionale'!$V$4,0,0,COUNTA('[1]PdI-cronoprogramma_gestionale'!$AK:$AK)-1,1)</definedName>
    <definedName name="OPM">[1]TT_parametri!$BC$33</definedName>
    <definedName name="OPMi">[1]framework_schemi!$D$48</definedName>
    <definedName name="Piano_2018">OFFSET('PdI-cronoprogramma_investimenti'!$BC$5,0,0,COUNTA('PdI-cronoprogramma_investimenti'!$BL:$BL)-1,1)</definedName>
    <definedName name="Piano_2019">OFFSET('PdI-cronoprogramma_investimenti'!$BD$5,0,0,COUNTA('PdI-cronoprogramma_investimenti'!$BL:$BL)-1,1)</definedName>
    <definedName name="Piano_acquedotti">OFFSET('PdI-cronoprogramma_investimenti'!$Z$5,0,0,COUNTA('PdI-cronoprogramma_investimenti'!$BL:$BL)-1,1)</definedName>
    <definedName name="Piano_post2019">OFFSET('PdI-cronoprogramma_investimenti'!$BE$5,0,0,COUNTA('PdI-cronoprogramma_investimenti'!$BL:$BL)-1,1)</definedName>
    <definedName name="popolazione_ato">[1]Dati_Anni_precedenti!$C$92</definedName>
    <definedName name="prq">[1]Input_per_calcoli_finali!$I$22</definedName>
    <definedName name="Quad">[1]framework_schemi!$D$52</definedName>
    <definedName name="RAB_ante2015">OFFSET([1]RAB_cespiti_ante2015!$A$5,0,0,COUNTA([1]RAB_cespiti_ante2015!$A:$A)-1,20)</definedName>
    <definedName name="RAB_cespiti_ante2015">OFFSET([1]RAB_cespiti_ante2015!$A$5,1,0,COUNTA([1]RAB_cespiti_ante2015!$A:$A)-2,20)</definedName>
    <definedName name="RAB_PROPRIETARI">OFFSET([1]RAB_Proprietari!$A$4,1,0,COUNTA([1]RAB_Proprietari!$N:$N),54)</definedName>
    <definedName name="RES_2018">OFFSET('[1]PdI-cronoprogramma_gestionale'!$O$4,0,0,COUNTA('[1]PdI-cronoprogramma_gestionale'!$AK:$AK)-1,1)</definedName>
    <definedName name="RES_2019">OFFSET('[1]PdI-cronoprogramma_gestionale'!$W$4,0,0,COUNTA('[1]PdI-cronoprogramma_gestionale'!$AK:$AK)-1,1)</definedName>
    <definedName name="rpi">[1]framework_schemi!$D$40</definedName>
    <definedName name="schema">MID(Quad,8,99)</definedName>
    <definedName name="schema_regolatorio">[1]TT_Tabelle_Riferimento!$B$22:$B$27</definedName>
    <definedName name="servizi_idrici">[1]TT_Tabelle_Riferimento!$D$14:$D$16</definedName>
    <definedName name="Servizio_Dettaglio">[1]TT_Tabelle_Riferimento!$B$3:$B$10</definedName>
    <definedName name="si_no">[1]TT_Tabelle_Riferimento!$E$3:$E$4</definedName>
    <definedName name="soggetti_aggr">OFFSET([1]Info_eventuali_aggregazioni!$N$9,0,0,COUNTA([1]Info_eventuali_aggregazioni!$N$9:$N$2344),3)</definedName>
    <definedName name="Soggetti_Elenco">OFFSET([1]Soggetti_Scambio!$A$7,1,0,COUNTA([1]Soggetti_Scambio!$A:$A),13)</definedName>
    <definedName name="soggetto_j">OFFSET([1]Soggetti_Scambio!$H$7,0,0,COUNTA([1]Soggetti_Scambio!$H$7:XFD13),2)</definedName>
    <definedName name="Storico_Ambiti_Tariffari_Comuni">OFFSET([1]Storico_Ambiti_Tariffari_Comuni!$A$7,1,0,COUNTA([1]Storico_Ambiti_Tariffari_Comuni!$A:$A)-1,4)</definedName>
    <definedName name="Storico_Ambiti_Tariffari_Ricavi">OFFSET([1]Storico_Ricavi_ambiti_tariffari!$B$10,1,0,COUNTA([1]Storico_Ricavi_ambiti_tariffari!$O:$O)-1,18)</definedName>
    <definedName name="Storico_AmbitiTariffariElenco">OFFSET([1]Storico_Elenco_Ambiti_Tariffari!$B$7,1,0,COUNTA([1]Storico_Elenco_Ambiti_Tariffari!$D:$D)-1,6)</definedName>
    <definedName name="ticsi_t_s">[1]TT_Tabelle_Riferimento!$H$74:$I$78</definedName>
    <definedName name="ticsi_tipol">[1]TT_Tabelle_Riferimento!$G$62:$G$68</definedName>
    <definedName name="tipo_affidamento">[1]TT_Tabelle_Riferimento!$G$14:$G$18</definedName>
    <definedName name="Tipologia_Proprietario">[1]TT_Tabelle_Riferimento!$B$14:$B$19</definedName>
    <definedName name="Tipologia_uso">[1]TT_Tabelle_Riferimento!$E$14:$E$23</definedName>
    <definedName name="Trasf_contr_2017">OFFSET('PdI-cronoprogramma_investimenti'!$AW$5,0,0,COUNTA('PdI-cronoprogramma_investimenti'!$BL:$BL)-1,1)</definedName>
    <definedName name="Trasf_contr_2018">OFFSET('PdI-cronoprogramma_investimenti'!$AY$5,0,0,COUNTA('PdI-cronoprogramma_investimenti'!$BL:$BL)-1,1)</definedName>
    <definedName name="Trasf_contr_2019">OFFSET('PdI-cronoprogramma_investimenti'!$BA$5,0,0,COUNTA('PdI-cronoprogramma_investimenti'!$BL:$BL)-1,1)</definedName>
    <definedName name="Trasf_netti_2017">OFFSET('PdI-cronoprogramma_investimenti'!$AV$5,0,0,COUNTA('PdI-cronoprogramma_investimenti'!$BL:$BL)-1,1)</definedName>
    <definedName name="Trasf_netti_2018">OFFSET('PdI-cronoprogramma_investimenti'!$AX$5,0,0,COUNTA('PdI-cronoprogramma_investimenti'!$BL:$BL)-1,1)</definedName>
    <definedName name="Trasf_netti_2019">OFFSET('PdI-cronoprogramma_investimenti'!$AZ$5,0,0,COUNTA('PdI-cronoprogramma_investimenti'!$BL:$BL)-1,1)</definedName>
    <definedName name="var">[1]Input_per_calcoli_finali!$I$27</definedName>
    <definedName name="Vendita_Servizi">OFFSET([1]Vendita_Servizi_ingrosso!$A$5,1,0,COUNTA([1]Vendita_Servizi_ingrosso!$A:$A)-1,39)</definedName>
    <definedName name="vite_regolatorie">[1]TT_riepilogo_RAB!$M$6:$IK$22</definedName>
    <definedName name="ViteRegolatorieProp">[1]TT_riepilogo_RAB!$M$58:$T$74</definedName>
    <definedName name="xschema">[1]framework_schemi!$D$42</definedName>
  </definedNames>
  <calcPr calcId="125725"/>
</workbook>
</file>

<file path=xl/calcChain.xml><?xml version="1.0" encoding="utf-8"?>
<calcChain xmlns="http://schemas.openxmlformats.org/spreadsheetml/2006/main">
  <c r="BL205" i="1"/>
  <c r="BK205"/>
  <c r="BJ205"/>
  <c r="BI205"/>
  <c r="BH205"/>
  <c r="BG205"/>
  <c r="BF205"/>
  <c r="BL204"/>
  <c r="BK204"/>
  <c r="BJ204"/>
  <c r="BI204"/>
  <c r="BH204"/>
  <c r="BG204"/>
  <c r="BF204"/>
  <c r="BL203"/>
  <c r="BK203"/>
  <c r="BJ203"/>
  <c r="BI203"/>
  <c r="BH203"/>
  <c r="BG203"/>
  <c r="BF203"/>
  <c r="BL202"/>
  <c r="BK202"/>
  <c r="BJ202"/>
  <c r="BI202"/>
  <c r="BH202"/>
  <c r="BG202"/>
  <c r="BF202"/>
  <c r="BL201"/>
  <c r="BK201"/>
  <c r="BJ201"/>
  <c r="BI201"/>
  <c r="BH201"/>
  <c r="BG201"/>
  <c r="BF201"/>
  <c r="BL200"/>
  <c r="BK200"/>
  <c r="BJ200"/>
  <c r="BI200"/>
  <c r="BH200"/>
  <c r="BG200"/>
  <c r="BF200"/>
  <c r="BL199"/>
  <c r="BK199"/>
  <c r="BJ199"/>
  <c r="BI199"/>
  <c r="BH199"/>
  <c r="BG199"/>
  <c r="BF199"/>
  <c r="BL198"/>
  <c r="BK198"/>
  <c r="BJ198"/>
  <c r="BI198"/>
  <c r="BH198"/>
  <c r="BG198"/>
  <c r="BF198"/>
  <c r="BL197"/>
  <c r="BK197"/>
  <c r="BJ197"/>
  <c r="BI197"/>
  <c r="BH197"/>
  <c r="BG197"/>
  <c r="BF197"/>
  <c r="BL196"/>
  <c r="BK196"/>
  <c r="BJ196"/>
  <c r="BI196"/>
  <c r="BH196"/>
  <c r="BG196"/>
  <c r="BF196"/>
  <c r="BL195"/>
  <c r="BK195"/>
  <c r="BJ195"/>
  <c r="BI195"/>
  <c r="BH195"/>
  <c r="BG195"/>
  <c r="BF195"/>
  <c r="BL194"/>
  <c r="BK194"/>
  <c r="BJ194"/>
  <c r="BI194"/>
  <c r="BH194"/>
  <c r="BG194"/>
  <c r="BF194"/>
  <c r="BL193"/>
  <c r="BK193"/>
  <c r="BJ193"/>
  <c r="BI193"/>
  <c r="BH193"/>
  <c r="BG193"/>
  <c r="BF193"/>
  <c r="BL192"/>
  <c r="BK192"/>
  <c r="BJ192"/>
  <c r="BI192"/>
  <c r="BH192"/>
  <c r="BG192"/>
  <c r="BF192"/>
  <c r="BL191"/>
  <c r="BK191"/>
  <c r="BJ191"/>
  <c r="BI191"/>
  <c r="BH191"/>
  <c r="BG191"/>
  <c r="BF191"/>
  <c r="BL190"/>
  <c r="BK190"/>
  <c r="BJ190"/>
  <c r="BI190"/>
  <c r="BH190"/>
  <c r="BG190"/>
  <c r="BF190"/>
  <c r="BL189"/>
  <c r="BK189"/>
  <c r="BJ189"/>
  <c r="BI189"/>
  <c r="BH189"/>
  <c r="BG189"/>
  <c r="BF189"/>
  <c r="BL188"/>
  <c r="BK188"/>
  <c r="BJ188"/>
  <c r="BI188"/>
  <c r="BH188"/>
  <c r="BG188"/>
  <c r="BF188"/>
  <c r="BL187"/>
  <c r="BK187"/>
  <c r="BJ187"/>
  <c r="BI187"/>
  <c r="BH187"/>
  <c r="BG187"/>
  <c r="BF187"/>
  <c r="BL186"/>
  <c r="BK186"/>
  <c r="BJ186"/>
  <c r="BI186"/>
  <c r="BH186"/>
  <c r="BG186"/>
  <c r="BF186"/>
  <c r="BL185"/>
  <c r="BK185"/>
  <c r="BJ185"/>
  <c r="BI185"/>
  <c r="BH185"/>
  <c r="BG185"/>
  <c r="BF185"/>
  <c r="BL184"/>
  <c r="BK184"/>
  <c r="BJ184"/>
  <c r="BI184"/>
  <c r="BH184"/>
  <c r="BG184"/>
  <c r="BF184"/>
  <c r="BL183"/>
  <c r="BK183"/>
  <c r="BJ183"/>
  <c r="BI183"/>
  <c r="BH183"/>
  <c r="BG183"/>
  <c r="BF183"/>
  <c r="BL182"/>
  <c r="BK182"/>
  <c r="BJ182"/>
  <c r="BI182"/>
  <c r="BH182"/>
  <c r="BG182"/>
  <c r="BF182"/>
  <c r="BL181"/>
  <c r="BK181"/>
  <c r="BJ181"/>
  <c r="BI181"/>
  <c r="BH181"/>
  <c r="BG181"/>
  <c r="BF181"/>
  <c r="BL180"/>
  <c r="BK180"/>
  <c r="BJ180"/>
  <c r="BI180"/>
  <c r="BH180"/>
  <c r="BG180"/>
  <c r="BF180"/>
  <c r="BL179"/>
  <c r="BK179"/>
  <c r="BJ179"/>
  <c r="BI179"/>
  <c r="BH179"/>
  <c r="BG179"/>
  <c r="BF179"/>
  <c r="BL178"/>
  <c r="BK178"/>
  <c r="BJ178"/>
  <c r="BI178"/>
  <c r="BH178"/>
  <c r="BG178"/>
  <c r="BF178"/>
  <c r="BL177"/>
  <c r="BK177"/>
  <c r="BJ177"/>
  <c r="BI177"/>
  <c r="BH177"/>
  <c r="BG177"/>
  <c r="BF177"/>
  <c r="BL176"/>
  <c r="BK176"/>
  <c r="BJ176"/>
  <c r="BI176"/>
  <c r="BH176"/>
  <c r="BG176"/>
  <c r="BF176"/>
  <c r="BL175"/>
  <c r="BK175"/>
  <c r="BJ175"/>
  <c r="BI175"/>
  <c r="BH175"/>
  <c r="BG175"/>
  <c r="BF175"/>
  <c r="BL174"/>
  <c r="BK174"/>
  <c r="BJ174"/>
  <c r="BI174"/>
  <c r="BH174"/>
  <c r="BG174"/>
  <c r="BF174"/>
  <c r="BL173"/>
  <c r="BK173"/>
  <c r="BJ173"/>
  <c r="BI173"/>
  <c r="BH173"/>
  <c r="BG173"/>
  <c r="BF173"/>
  <c r="BL172"/>
  <c r="BK172"/>
  <c r="BJ172"/>
  <c r="BI172"/>
  <c r="BH172"/>
  <c r="BG172"/>
  <c r="BF172"/>
  <c r="BL171"/>
  <c r="BK171"/>
  <c r="BJ171"/>
  <c r="BI171"/>
  <c r="BH171"/>
  <c r="BG171"/>
  <c r="BF171"/>
  <c r="BL170"/>
  <c r="BK170"/>
  <c r="BJ170"/>
  <c r="BI170"/>
  <c r="BH170"/>
  <c r="BG170"/>
  <c r="BF170"/>
  <c r="BL169"/>
  <c r="BK169"/>
  <c r="BJ169"/>
  <c r="BI169"/>
  <c r="BH169"/>
  <c r="BG169"/>
  <c r="BF169"/>
  <c r="BL168"/>
  <c r="BK168"/>
  <c r="BJ168"/>
  <c r="BI168"/>
  <c r="BH168"/>
  <c r="BG168"/>
  <c r="BF168"/>
  <c r="BL167"/>
  <c r="BK167"/>
  <c r="BJ167"/>
  <c r="BI167"/>
  <c r="BH167"/>
  <c r="BG167"/>
  <c r="BF167"/>
  <c r="BL166"/>
  <c r="BK166"/>
  <c r="BJ166"/>
  <c r="BI166"/>
  <c r="BH166"/>
  <c r="BG166"/>
  <c r="BF166"/>
  <c r="BL165"/>
  <c r="BK165"/>
  <c r="BJ165"/>
  <c r="BI165"/>
  <c r="BH165"/>
  <c r="BG165"/>
  <c r="BF165"/>
  <c r="BL164"/>
  <c r="BK164"/>
  <c r="BJ164"/>
  <c r="BI164"/>
  <c r="BH164"/>
  <c r="BG164"/>
  <c r="BF164"/>
  <c r="BL163"/>
  <c r="BK163"/>
  <c r="BJ163"/>
  <c r="BI163"/>
  <c r="BH163"/>
  <c r="BG163"/>
  <c r="BF163"/>
  <c r="BL162"/>
  <c r="BK162"/>
  <c r="BJ162"/>
  <c r="BI162"/>
  <c r="BH162"/>
  <c r="BG162"/>
  <c r="BF162"/>
  <c r="BL161"/>
  <c r="BK161"/>
  <c r="BJ161"/>
  <c r="BI161"/>
  <c r="BH161"/>
  <c r="BG161"/>
  <c r="BF161"/>
  <c r="BL160"/>
  <c r="BK160"/>
  <c r="BJ160"/>
  <c r="BI160"/>
  <c r="BH160"/>
  <c r="BG160"/>
  <c r="BF160"/>
  <c r="BL159"/>
  <c r="BK159"/>
  <c r="BJ159"/>
  <c r="BI159"/>
  <c r="BH159"/>
  <c r="BG159"/>
  <c r="BF159"/>
  <c r="BL158"/>
  <c r="BK158"/>
  <c r="BJ158"/>
  <c r="BI158"/>
  <c r="BH158"/>
  <c r="BG158"/>
  <c r="BF158"/>
  <c r="BL157"/>
  <c r="BK157"/>
  <c r="BJ157"/>
  <c r="BI157"/>
  <c r="BH157"/>
  <c r="BG157"/>
  <c r="BF157"/>
  <c r="BL156"/>
  <c r="BK156"/>
  <c r="BJ156"/>
  <c r="BI156"/>
  <c r="BH156"/>
  <c r="BG156"/>
  <c r="BF156"/>
  <c r="BL155"/>
  <c r="BK155"/>
  <c r="BJ155"/>
  <c r="BI155"/>
  <c r="BH155"/>
  <c r="BG155"/>
  <c r="BF155"/>
  <c r="BL154"/>
  <c r="BK154"/>
  <c r="BJ154"/>
  <c r="BI154"/>
  <c r="BH154"/>
  <c r="BG154"/>
  <c r="BF154"/>
  <c r="BL153"/>
  <c r="BK153"/>
  <c r="BJ153"/>
  <c r="BI153"/>
  <c r="BH153"/>
  <c r="BG153"/>
  <c r="BF153"/>
  <c r="BL152"/>
  <c r="BK152"/>
  <c r="BJ152"/>
  <c r="BI152"/>
  <c r="BH152"/>
  <c r="BG152"/>
  <c r="BF152"/>
  <c r="BL151"/>
  <c r="BK151"/>
  <c r="BJ151"/>
  <c r="BI151"/>
  <c r="BH151"/>
  <c r="BG151"/>
  <c r="BF151"/>
  <c r="BL150"/>
  <c r="BK150"/>
  <c r="BJ150"/>
  <c r="BI150"/>
  <c r="BH150"/>
  <c r="BG150"/>
  <c r="BF150"/>
  <c r="BL149"/>
  <c r="BK149"/>
  <c r="BJ149"/>
  <c r="BI149"/>
  <c r="BH149"/>
  <c r="BG149"/>
  <c r="BF149"/>
  <c r="BL148"/>
  <c r="BK148"/>
  <c r="BJ148"/>
  <c r="BI148"/>
  <c r="BH148"/>
  <c r="BG148"/>
  <c r="BF148"/>
  <c r="BL147"/>
  <c r="BK147"/>
  <c r="BJ147"/>
  <c r="BI147"/>
  <c r="BH147"/>
  <c r="BG147"/>
  <c r="BF147"/>
  <c r="BL146"/>
  <c r="BK146"/>
  <c r="BJ146"/>
  <c r="BI146"/>
  <c r="BH146"/>
  <c r="BG146"/>
  <c r="BF146"/>
  <c r="BL145"/>
  <c r="BK145"/>
  <c r="BJ145"/>
  <c r="BI145"/>
  <c r="BH145"/>
  <c r="BG145"/>
  <c r="BF145"/>
  <c r="BL144"/>
  <c r="BK144"/>
  <c r="BJ144"/>
  <c r="BI144"/>
  <c r="BH144"/>
  <c r="BG144"/>
  <c r="BF144"/>
  <c r="BL143"/>
  <c r="BK143"/>
  <c r="BJ143"/>
  <c r="BI143"/>
  <c r="BH143"/>
  <c r="BG143"/>
  <c r="BF143"/>
  <c r="BL142"/>
  <c r="BK142"/>
  <c r="BJ142"/>
  <c r="BI142"/>
  <c r="BH142"/>
  <c r="BG142"/>
  <c r="BF142"/>
  <c r="BL141"/>
  <c r="BK141"/>
  <c r="BJ141"/>
  <c r="BI141"/>
  <c r="BH141"/>
  <c r="BG141"/>
  <c r="BF141"/>
  <c r="BL140"/>
  <c r="BK140"/>
  <c r="BJ140"/>
  <c r="BI140"/>
  <c r="BH140"/>
  <c r="BG140"/>
  <c r="BF140"/>
  <c r="BL139"/>
  <c r="BK139"/>
  <c r="BJ139"/>
  <c r="BI139"/>
  <c r="BH139"/>
  <c r="BG139"/>
  <c r="BF139"/>
  <c r="BL138"/>
  <c r="BK138"/>
  <c r="BJ138"/>
  <c r="BI138"/>
  <c r="BH138"/>
  <c r="BG138"/>
  <c r="BF138"/>
  <c r="BL137"/>
  <c r="BK137"/>
  <c r="BJ137"/>
  <c r="BI137"/>
  <c r="BH137"/>
  <c r="BG137"/>
  <c r="BF137"/>
  <c r="BL136"/>
  <c r="BK136"/>
  <c r="BJ136"/>
  <c r="BI136"/>
  <c r="BH136"/>
  <c r="BG136"/>
  <c r="BF136"/>
  <c r="BL135"/>
  <c r="BK135"/>
  <c r="BJ135"/>
  <c r="BI135"/>
  <c r="BH135"/>
  <c r="BG135"/>
  <c r="BF135"/>
  <c r="BL134"/>
  <c r="BK134"/>
  <c r="BJ134"/>
  <c r="BI134"/>
  <c r="BH134"/>
  <c r="BG134"/>
  <c r="BF134"/>
  <c r="BL133"/>
  <c r="BK133"/>
  <c r="BJ133"/>
  <c r="BI133"/>
  <c r="BH133"/>
  <c r="BG133"/>
  <c r="BF133"/>
  <c r="BL132"/>
  <c r="BK132"/>
  <c r="BJ132"/>
  <c r="BI132"/>
  <c r="BH132"/>
  <c r="BG132"/>
  <c r="BF132"/>
  <c r="BL131"/>
  <c r="BK131"/>
  <c r="BJ131"/>
  <c r="BI131"/>
  <c r="BH131"/>
  <c r="BG131"/>
  <c r="BF131"/>
  <c r="BL130"/>
  <c r="BK130"/>
  <c r="BJ130"/>
  <c r="BI130"/>
  <c r="BH130"/>
  <c r="BG130"/>
  <c r="BF130"/>
  <c r="BL129"/>
  <c r="BK129"/>
  <c r="BJ129"/>
  <c r="BI129"/>
  <c r="BH129"/>
  <c r="BG129"/>
  <c r="BF129"/>
  <c r="BL128"/>
  <c r="BK128"/>
  <c r="BJ128"/>
  <c r="BI128"/>
  <c r="BH128"/>
  <c r="BG128"/>
  <c r="BF128"/>
  <c r="BL127"/>
  <c r="BK127"/>
  <c r="BJ127"/>
  <c r="BI127"/>
  <c r="BH127"/>
  <c r="BG127"/>
  <c r="BF127"/>
  <c r="BL126"/>
  <c r="BK126"/>
  <c r="BJ126"/>
  <c r="BI126"/>
  <c r="BH126"/>
  <c r="BG126"/>
  <c r="BF126"/>
  <c r="BL125"/>
  <c r="BK125"/>
  <c r="BJ125"/>
  <c r="BI125"/>
  <c r="BH125"/>
  <c r="BG125"/>
  <c r="BF125"/>
  <c r="BL124"/>
  <c r="BK124"/>
  <c r="BJ124"/>
  <c r="BI124"/>
  <c r="BH124"/>
  <c r="BG124"/>
  <c r="BF124"/>
  <c r="BL123"/>
  <c r="BK123"/>
  <c r="BJ123"/>
  <c r="BI123"/>
  <c r="BH123"/>
  <c r="BG123"/>
  <c r="BF123"/>
  <c r="BL122"/>
  <c r="BK122"/>
  <c r="BJ122"/>
  <c r="BI122"/>
  <c r="BH122"/>
  <c r="BG122"/>
  <c r="BF122"/>
  <c r="BL121"/>
  <c r="BK121"/>
  <c r="BJ121"/>
  <c r="BI121"/>
  <c r="BH121"/>
  <c r="BG121"/>
  <c r="BF121"/>
  <c r="BL120"/>
  <c r="BK120"/>
  <c r="BJ120"/>
  <c r="BI120"/>
  <c r="BH120"/>
  <c r="BG120"/>
  <c r="BF120"/>
  <c r="BL119"/>
  <c r="BK119"/>
  <c r="BJ119"/>
  <c r="BI119"/>
  <c r="BH119"/>
  <c r="BG119"/>
  <c r="BF119"/>
  <c r="BL118"/>
  <c r="BK118"/>
  <c r="BJ118"/>
  <c r="BI118"/>
  <c r="BH118"/>
  <c r="BG118"/>
  <c r="BF118"/>
  <c r="BL117"/>
  <c r="BK117"/>
  <c r="BJ117"/>
  <c r="BI117"/>
  <c r="BH117"/>
  <c r="BG117"/>
  <c r="BF117"/>
  <c r="BL116"/>
  <c r="BK116"/>
  <c r="BJ116"/>
  <c r="BI116"/>
  <c r="BH116"/>
  <c r="BG116"/>
  <c r="BF116"/>
  <c r="BL115"/>
  <c r="BK115"/>
  <c r="BJ115"/>
  <c r="BI115"/>
  <c r="BH115"/>
  <c r="BG115"/>
  <c r="BF115"/>
  <c r="BL114"/>
  <c r="BK114"/>
  <c r="BJ114"/>
  <c r="BI114"/>
  <c r="BH114"/>
  <c r="BG114"/>
  <c r="BF114"/>
  <c r="BL113"/>
  <c r="BK113"/>
  <c r="BJ113"/>
  <c r="BI113"/>
  <c r="BH113"/>
  <c r="BG113"/>
  <c r="BF113"/>
  <c r="BL112"/>
  <c r="BK112"/>
  <c r="BJ112"/>
  <c r="BI112"/>
  <c r="BH112"/>
  <c r="BG112"/>
  <c r="BF112"/>
  <c r="BL111"/>
  <c r="BK111"/>
  <c r="BJ111"/>
  <c r="BI111"/>
  <c r="BH111"/>
  <c r="BG111"/>
  <c r="BF111"/>
  <c r="BL110"/>
  <c r="BK110"/>
  <c r="BJ110"/>
  <c r="BI110"/>
  <c r="BH110"/>
  <c r="BG110"/>
  <c r="BF110"/>
  <c r="BL109"/>
  <c r="BK109"/>
  <c r="BJ109"/>
  <c r="BI109"/>
  <c r="BH109"/>
  <c r="BG109"/>
  <c r="BF109"/>
  <c r="BL108"/>
  <c r="BK108"/>
  <c r="BJ108"/>
  <c r="BI108"/>
  <c r="BH108"/>
  <c r="BG108"/>
  <c r="BF108"/>
  <c r="BL107"/>
  <c r="BK107"/>
  <c r="BJ107"/>
  <c r="BI107"/>
  <c r="BH107"/>
  <c r="BG107"/>
  <c r="BF107"/>
  <c r="BL106"/>
  <c r="BK106"/>
  <c r="BJ106"/>
  <c r="BI106"/>
  <c r="BH106"/>
  <c r="BG106"/>
  <c r="BF106"/>
  <c r="BL105"/>
  <c r="BK105"/>
  <c r="BJ105"/>
  <c r="BI105"/>
  <c r="BH105"/>
  <c r="BG105"/>
  <c r="BF105"/>
  <c r="BL104"/>
  <c r="BK104"/>
  <c r="BJ104"/>
  <c r="BI104"/>
  <c r="BH104"/>
  <c r="BG104"/>
  <c r="BF104"/>
  <c r="BL103"/>
  <c r="BK103"/>
  <c r="BJ103"/>
  <c r="BI103"/>
  <c r="BH103"/>
  <c r="BG103"/>
  <c r="BF103"/>
  <c r="BL102"/>
  <c r="BK102"/>
  <c r="BJ102"/>
  <c r="BI102"/>
  <c r="BH102"/>
  <c r="BG102"/>
  <c r="BF102"/>
  <c r="BL101"/>
  <c r="BK101"/>
  <c r="BJ101"/>
  <c r="BI101"/>
  <c r="BH101"/>
  <c r="BG101"/>
  <c r="BF101"/>
  <c r="BL100"/>
  <c r="BK100"/>
  <c r="BJ100"/>
  <c r="BI100"/>
  <c r="BH100"/>
  <c r="BG100"/>
  <c r="BF100"/>
  <c r="BL99"/>
  <c r="BK99"/>
  <c r="BJ99"/>
  <c r="BI99"/>
  <c r="BH99"/>
  <c r="BG99"/>
  <c r="BF99"/>
  <c r="BL98"/>
  <c r="BK98"/>
  <c r="BJ98"/>
  <c r="BI98"/>
  <c r="BH98"/>
  <c r="BG98"/>
  <c r="BF98"/>
  <c r="BL97"/>
  <c r="BK97"/>
  <c r="BJ97"/>
  <c r="BI97"/>
  <c r="BH97"/>
  <c r="BG97"/>
  <c r="BF97"/>
  <c r="BL96"/>
  <c r="BK96"/>
  <c r="BJ96"/>
  <c r="BI96"/>
  <c r="BH96"/>
  <c r="BG96"/>
  <c r="BF96"/>
  <c r="BL95"/>
  <c r="BK95"/>
  <c r="BJ95"/>
  <c r="BI95"/>
  <c r="BH95"/>
  <c r="BG95"/>
  <c r="BF95"/>
  <c r="BL94"/>
  <c r="BK94"/>
  <c r="BJ94"/>
  <c r="BI94"/>
  <c r="BH94"/>
  <c r="BG94"/>
  <c r="BF94"/>
  <c r="BL93"/>
  <c r="BK93"/>
  <c r="BJ93"/>
  <c r="BI93"/>
  <c r="BH93"/>
  <c r="BG93"/>
  <c r="BF93"/>
  <c r="BL92"/>
  <c r="BK92"/>
  <c r="BJ92"/>
  <c r="BI92"/>
  <c r="BH92"/>
  <c r="BG92"/>
  <c r="BF92"/>
  <c r="BL91"/>
  <c r="BK91"/>
  <c r="BJ91"/>
  <c r="BI91"/>
  <c r="BH91"/>
  <c r="BG91"/>
  <c r="BF91"/>
  <c r="BL90"/>
  <c r="BK90"/>
  <c r="BJ90"/>
  <c r="BI90"/>
  <c r="BH90"/>
  <c r="BG90"/>
  <c r="BF90"/>
  <c r="BL89"/>
  <c r="BK89"/>
  <c r="BJ89"/>
  <c r="BI89"/>
  <c r="BH89"/>
  <c r="BG89"/>
  <c r="BF89"/>
  <c r="BL88"/>
  <c r="BK88"/>
  <c r="BJ88"/>
  <c r="BI88"/>
  <c r="BH88"/>
  <c r="BG88"/>
  <c r="BF88"/>
  <c r="BL87"/>
  <c r="BK87"/>
  <c r="BJ87"/>
  <c r="BI87"/>
  <c r="BH87"/>
  <c r="BG87"/>
  <c r="BF87"/>
  <c r="BL86"/>
  <c r="BK86"/>
  <c r="BJ86"/>
  <c r="BI86"/>
  <c r="BH86"/>
  <c r="BG86"/>
  <c r="BF86"/>
  <c r="BL85"/>
  <c r="BK85"/>
  <c r="BJ85"/>
  <c r="BI85"/>
  <c r="BH85"/>
  <c r="BG85"/>
  <c r="BF85"/>
  <c r="BL84"/>
  <c r="BK84"/>
  <c r="BJ84"/>
  <c r="BI84"/>
  <c r="BH84"/>
  <c r="BG84"/>
  <c r="BF84"/>
  <c r="BL83"/>
  <c r="BK83"/>
  <c r="BJ83"/>
  <c r="BI83"/>
  <c r="BH83"/>
  <c r="BG83"/>
  <c r="BF83"/>
  <c r="BL82"/>
  <c r="BK82"/>
  <c r="BJ82"/>
  <c r="BI82"/>
  <c r="BH82"/>
  <c r="BG82"/>
  <c r="BF82"/>
  <c r="BL81"/>
  <c r="BK81"/>
  <c r="BJ81"/>
  <c r="BI81"/>
  <c r="BH81"/>
  <c r="BG81"/>
  <c r="BF81"/>
  <c r="BL80"/>
  <c r="BK80"/>
  <c r="BJ80"/>
  <c r="BI80"/>
  <c r="BH80"/>
  <c r="BG80"/>
  <c r="BF80"/>
  <c r="BL79"/>
  <c r="BK79"/>
  <c r="BJ79"/>
  <c r="BI79"/>
  <c r="BH79"/>
  <c r="BG79"/>
  <c r="BF79"/>
  <c r="BL78"/>
  <c r="BK78"/>
  <c r="BJ78"/>
  <c r="BI78"/>
  <c r="BH78"/>
  <c r="BG78"/>
  <c r="BF78"/>
  <c r="BL77"/>
  <c r="BK77"/>
  <c r="BJ77"/>
  <c r="BI77"/>
  <c r="BH77"/>
  <c r="BG77"/>
  <c r="BF77"/>
  <c r="BL76"/>
  <c r="BK76"/>
  <c r="BJ76"/>
  <c r="BI76"/>
  <c r="BH76"/>
  <c r="BG76"/>
  <c r="BF76"/>
  <c r="BL75"/>
  <c r="BK75"/>
  <c r="BJ75"/>
  <c r="BI75"/>
  <c r="BH75"/>
  <c r="BG75"/>
  <c r="BF75"/>
  <c r="BL74"/>
  <c r="BK74"/>
  <c r="BJ74"/>
  <c r="BI74"/>
  <c r="BH74"/>
  <c r="BG74"/>
  <c r="BF74"/>
  <c r="BL73"/>
  <c r="BK73"/>
  <c r="BJ73"/>
  <c r="BI73"/>
  <c r="BH73"/>
  <c r="BG73"/>
  <c r="BF73"/>
  <c r="BL72"/>
  <c r="BK72"/>
  <c r="BJ72"/>
  <c r="BI72"/>
  <c r="BH72"/>
  <c r="BG72"/>
  <c r="BF72"/>
  <c r="BL71"/>
  <c r="BK71"/>
  <c r="BJ71"/>
  <c r="BI71"/>
  <c r="BH71"/>
  <c r="BG71"/>
  <c r="BF71"/>
  <c r="BL70"/>
  <c r="BK70"/>
  <c r="BJ70"/>
  <c r="BI70"/>
  <c r="BH70"/>
  <c r="BG70"/>
  <c r="BF70"/>
  <c r="BL69"/>
  <c r="BK69"/>
  <c r="BJ69"/>
  <c r="BI69"/>
  <c r="BH69"/>
  <c r="BG69"/>
  <c r="BF69"/>
  <c r="BL68"/>
  <c r="BK68"/>
  <c r="BJ68"/>
  <c r="BI68"/>
  <c r="BH68"/>
  <c r="BG68"/>
  <c r="BF68"/>
  <c r="BL67"/>
  <c r="BK67"/>
  <c r="BJ67"/>
  <c r="BI67"/>
  <c r="BH67"/>
  <c r="BG67"/>
  <c r="BF67"/>
  <c r="BL66"/>
  <c r="BK66"/>
  <c r="BJ66"/>
  <c r="BI66"/>
  <c r="BH66"/>
  <c r="BG66"/>
  <c r="BF66"/>
  <c r="BL65"/>
  <c r="BK65"/>
  <c r="BJ65"/>
  <c r="BI65"/>
  <c r="BH65"/>
  <c r="BG65"/>
  <c r="BF65"/>
  <c r="BL64"/>
  <c r="BK64"/>
  <c r="BJ64"/>
  <c r="BI64"/>
  <c r="BH64"/>
  <c r="BG64"/>
  <c r="BF64"/>
  <c r="BL63"/>
  <c r="BK63"/>
  <c r="BJ63"/>
  <c r="BI63"/>
  <c r="BH63"/>
  <c r="BG63"/>
  <c r="BF63"/>
  <c r="BL62"/>
  <c r="BK62"/>
  <c r="BJ62"/>
  <c r="BI62"/>
  <c r="BH62"/>
  <c r="BG62"/>
  <c r="BF62"/>
  <c r="BL61"/>
  <c r="BK61"/>
  <c r="BJ61"/>
  <c r="BI61"/>
  <c r="BH61"/>
  <c r="BG61"/>
  <c r="BF61"/>
  <c r="BL60"/>
  <c r="BK60"/>
  <c r="BJ60"/>
  <c r="BI60"/>
  <c r="BH60"/>
  <c r="BG60"/>
  <c r="BF60"/>
  <c r="BL59"/>
  <c r="BK59"/>
  <c r="BJ59"/>
  <c r="BI59"/>
  <c r="BH59"/>
  <c r="BG59"/>
  <c r="BF59"/>
  <c r="BL58"/>
  <c r="BK58"/>
  <c r="BJ58"/>
  <c r="BI58"/>
  <c r="BH58"/>
  <c r="BG58"/>
  <c r="BF58"/>
  <c r="BL57"/>
  <c r="BK57"/>
  <c r="BJ57"/>
  <c r="BI57"/>
  <c r="BH57"/>
  <c r="BG57"/>
  <c r="BF57"/>
  <c r="BL56"/>
  <c r="BK56"/>
  <c r="BJ56"/>
  <c r="BI56"/>
  <c r="BH56"/>
  <c r="BG56"/>
  <c r="BF56"/>
  <c r="BL55"/>
  <c r="BK55"/>
  <c r="BJ55"/>
  <c r="BI55"/>
  <c r="BH55"/>
  <c r="BG55"/>
  <c r="BF55"/>
  <c r="BL54"/>
  <c r="BK54"/>
  <c r="BJ54"/>
  <c r="BI54"/>
  <c r="BH54"/>
  <c r="BG54"/>
  <c r="BF54"/>
  <c r="BL53"/>
  <c r="BK53"/>
  <c r="BJ53"/>
  <c r="BI53"/>
  <c r="BH53"/>
  <c r="BG53"/>
  <c r="BF53"/>
  <c r="BL52"/>
  <c r="BK52"/>
  <c r="BJ52"/>
  <c r="BI52"/>
  <c r="BH52"/>
  <c r="BG52"/>
  <c r="BF52"/>
  <c r="BL51"/>
  <c r="BK51"/>
  <c r="BJ51"/>
  <c r="BI51"/>
  <c r="BH51"/>
  <c r="BG51"/>
  <c r="BF51"/>
  <c r="BL50"/>
  <c r="BK50"/>
  <c r="BJ50"/>
  <c r="BI50"/>
  <c r="BH50"/>
  <c r="BG50"/>
  <c r="BF50"/>
  <c r="BL49"/>
  <c r="BK49"/>
  <c r="BJ49"/>
  <c r="BI49"/>
  <c r="BH49"/>
  <c r="BG49"/>
  <c r="BF49"/>
  <c r="BL48"/>
  <c r="BK48"/>
  <c r="BJ48"/>
  <c r="BI48"/>
  <c r="BH48"/>
  <c r="BG48"/>
  <c r="BF48"/>
  <c r="BL47"/>
  <c r="BK47"/>
  <c r="BJ47"/>
  <c r="BI47"/>
  <c r="BH47"/>
  <c r="BG47"/>
  <c r="BF47"/>
  <c r="BL46"/>
  <c r="BK46"/>
  <c r="BJ46"/>
  <c r="BI46"/>
  <c r="BH46"/>
  <c r="BG46"/>
  <c r="BF46"/>
  <c r="BL45"/>
  <c r="BK45"/>
  <c r="BJ45"/>
  <c r="BI45"/>
  <c r="BH45"/>
  <c r="BG45"/>
  <c r="BF45"/>
  <c r="BL44"/>
  <c r="BK44"/>
  <c r="BJ44"/>
  <c r="BI44"/>
  <c r="BH44"/>
  <c r="BG44"/>
  <c r="BF44"/>
  <c r="BL43"/>
  <c r="BK43"/>
  <c r="BJ43"/>
  <c r="BI43"/>
  <c r="BH43"/>
  <c r="BG43"/>
  <c r="BF43"/>
  <c r="BL42"/>
  <c r="BK42"/>
  <c r="BJ42"/>
  <c r="BI42"/>
  <c r="BH42"/>
  <c r="BG42"/>
  <c r="BF42"/>
  <c r="BL41"/>
  <c r="BK41"/>
  <c r="BJ41"/>
  <c r="BI41"/>
  <c r="BH41"/>
  <c r="BG41"/>
  <c r="BF41"/>
  <c r="BL40"/>
  <c r="BK40"/>
  <c r="BJ40"/>
  <c r="BI40"/>
  <c r="BH40"/>
  <c r="BG40"/>
  <c r="BF40"/>
  <c r="BL39"/>
  <c r="BK39"/>
  <c r="BJ39"/>
  <c r="BI39"/>
  <c r="BH39"/>
  <c r="BG39"/>
  <c r="BF39"/>
  <c r="BL38"/>
  <c r="BK38"/>
  <c r="BJ38"/>
  <c r="BI38"/>
  <c r="BH38"/>
  <c r="BG38"/>
  <c r="BF38"/>
  <c r="BL37"/>
  <c r="BK37"/>
  <c r="BJ37"/>
  <c r="BI37"/>
  <c r="BH37"/>
  <c r="BG37"/>
  <c r="BF37"/>
  <c r="BL36"/>
  <c r="BK36"/>
  <c r="BJ36"/>
  <c r="BI36"/>
  <c r="BH36"/>
  <c r="BG36"/>
  <c r="BF36"/>
  <c r="BL35"/>
  <c r="BK35"/>
  <c r="BJ35"/>
  <c r="BI35"/>
  <c r="BH35"/>
  <c r="BG35"/>
  <c r="BF35"/>
  <c r="BL34"/>
  <c r="BK34"/>
  <c r="BJ34"/>
  <c r="BI34"/>
  <c r="BH34"/>
  <c r="BG34"/>
  <c r="BF34"/>
  <c r="BL33"/>
  <c r="BK33"/>
  <c r="BJ33"/>
  <c r="BI33"/>
  <c r="BH33"/>
  <c r="BG33"/>
  <c r="BF33"/>
  <c r="BL32"/>
  <c r="BK32"/>
  <c r="BJ32"/>
  <c r="BI32"/>
  <c r="BH32"/>
  <c r="BG32"/>
  <c r="BF32"/>
  <c r="BL31"/>
  <c r="BK31"/>
  <c r="BJ31"/>
  <c r="BI31"/>
  <c r="BH31"/>
  <c r="BG31"/>
  <c r="BF31"/>
  <c r="BL30"/>
  <c r="BK30"/>
  <c r="BJ30"/>
  <c r="BI30"/>
  <c r="BH30"/>
  <c r="BG30"/>
  <c r="BF30"/>
  <c r="BL29"/>
  <c r="BK29"/>
  <c r="BJ29"/>
  <c r="BI29"/>
  <c r="BH29"/>
  <c r="BG29"/>
  <c r="BF29"/>
  <c r="BL28"/>
  <c r="BK28"/>
  <c r="BJ28"/>
  <c r="BI28"/>
  <c r="BH28"/>
  <c r="BG28"/>
  <c r="BF28"/>
  <c r="BL27"/>
  <c r="BK27"/>
  <c r="BJ27"/>
  <c r="BI27"/>
  <c r="BH27"/>
  <c r="BG27"/>
  <c r="BF27"/>
  <c r="BL26"/>
  <c r="BK26"/>
  <c r="BJ26"/>
  <c r="BI26"/>
  <c r="BH26"/>
  <c r="BG26"/>
  <c r="BF26"/>
  <c r="BL25"/>
  <c r="BK25"/>
  <c r="BJ25"/>
  <c r="BI25"/>
  <c r="BH25"/>
  <c r="BG25"/>
  <c r="BF25"/>
  <c r="BL24"/>
  <c r="BK24"/>
  <c r="BJ24"/>
  <c r="BI24"/>
  <c r="BH24"/>
  <c r="BG24"/>
  <c r="BF24"/>
  <c r="BL23"/>
  <c r="BK23"/>
  <c r="BJ23"/>
  <c r="BI23"/>
  <c r="BH23"/>
  <c r="BG23"/>
  <c r="BF23"/>
  <c r="BL22"/>
  <c r="BK22"/>
  <c r="BJ22"/>
  <c r="BI22"/>
  <c r="BH22"/>
  <c r="BG22"/>
  <c r="BF22"/>
  <c r="BL21"/>
  <c r="BK21"/>
  <c r="BJ21"/>
  <c r="BI21"/>
  <c r="BH21"/>
  <c r="BG21"/>
  <c r="BF21"/>
  <c r="BL20"/>
  <c r="BK20"/>
  <c r="BJ20"/>
  <c r="BI20"/>
  <c r="BH20"/>
  <c r="BG20"/>
  <c r="BF20"/>
  <c r="BL19"/>
  <c r="BK19"/>
  <c r="BJ19"/>
  <c r="BI19"/>
  <c r="BH19"/>
  <c r="BG19"/>
  <c r="BF19"/>
  <c r="BL18"/>
  <c r="BK18"/>
  <c r="BJ18"/>
  <c r="BI18"/>
  <c r="BH18"/>
  <c r="BG18"/>
  <c r="BF18"/>
  <c r="BL17"/>
  <c r="BK17"/>
  <c r="BJ17"/>
  <c r="BI17"/>
  <c r="BH17"/>
  <c r="BG17"/>
  <c r="BF17"/>
  <c r="BL16"/>
  <c r="BK16"/>
  <c r="BJ16"/>
  <c r="BI16"/>
  <c r="BH16"/>
  <c r="BG16"/>
  <c r="BF16"/>
  <c r="BL15"/>
  <c r="BK15"/>
  <c r="BJ15"/>
  <c r="BI15"/>
  <c r="BH15"/>
  <c r="BG15"/>
  <c r="BF15"/>
  <c r="BL14"/>
  <c r="BK14"/>
  <c r="BJ14"/>
  <c r="BI14"/>
  <c r="BH14"/>
  <c r="BG14"/>
  <c r="BF14"/>
  <c r="BL13"/>
  <c r="BK13"/>
  <c r="BJ13"/>
  <c r="BI13"/>
  <c r="BH13"/>
  <c r="BG13"/>
  <c r="BF13"/>
  <c r="BL12"/>
  <c r="BK12"/>
  <c r="BJ12"/>
  <c r="BI12"/>
  <c r="BH12"/>
  <c r="BG12"/>
  <c r="BF12"/>
  <c r="BL11"/>
  <c r="BK11"/>
  <c r="BJ11"/>
  <c r="BI11"/>
  <c r="BH11"/>
  <c r="BG11"/>
  <c r="BF11"/>
  <c r="BL10"/>
  <c r="BK10"/>
  <c r="BJ10"/>
  <c r="BI10"/>
  <c r="BH10"/>
  <c r="BG10"/>
  <c r="BF10"/>
  <c r="BL9"/>
  <c r="BK9"/>
  <c r="BJ9"/>
  <c r="BI9"/>
  <c r="BH9"/>
  <c r="BG9"/>
  <c r="BF9"/>
  <c r="BL8"/>
  <c r="BK8"/>
  <c r="BJ8"/>
  <c r="BI8"/>
  <c r="BH8"/>
  <c r="BG8"/>
  <c r="BF8"/>
  <c r="BL7"/>
  <c r="BK7"/>
  <c r="BJ7"/>
  <c r="BI7"/>
  <c r="BH7"/>
  <c r="BG7"/>
  <c r="BF7"/>
  <c r="BL6"/>
  <c r="BK6"/>
  <c r="BJ6"/>
  <c r="BI6"/>
  <c r="BH6"/>
  <c r="BG6"/>
  <c r="BF6"/>
  <c r="BL5"/>
  <c r="BK5"/>
  <c r="BJ5"/>
  <c r="BI5"/>
  <c r="BH5"/>
  <c r="BG5"/>
  <c r="BF5"/>
  <c r="D3"/>
</calcChain>
</file>

<file path=xl/comments1.xml><?xml version="1.0" encoding="utf-8"?>
<comments xmlns="http://schemas.openxmlformats.org/spreadsheetml/2006/main">
  <authors>
    <author>Autore</author>
  </authors>
  <commentList>
    <comment ref="F4" authorId="0">
      <text>
        <r>
          <rPr>
            <sz val="9"/>
            <color indexed="81"/>
            <rFont val="Tahoma"/>
            <family val="2"/>
          </rPr>
          <t>se intervento già trasmesso ai sensi della deliberazione 664/2015/R/idr</t>
        </r>
      </text>
    </comment>
    <comment ref="G4" authorId="0">
      <text>
        <r>
          <rPr>
            <sz val="9"/>
            <color indexed="81"/>
            <rFont val="Tahoma"/>
            <family val="2"/>
          </rPr>
          <t>u.m.: 
- abitanti per servizi di ACQ, 
- A.E. per servizi di FOG e DEP)</t>
        </r>
      </text>
    </comment>
    <comment ref="H4" authorId="0">
      <text>
        <r>
          <rPr>
            <sz val="9"/>
            <color indexed="81"/>
            <rFont val="Tahoma"/>
            <family val="2"/>
          </rPr>
          <t>u.m.: 
- abitanti per servizi di ACQ, 
- A.E. per servizi di FOG e DEP)</t>
        </r>
      </text>
    </comment>
    <comment ref="M4" authorId="0">
      <text>
        <r>
          <rPr>
            <sz val="9"/>
            <color indexed="81"/>
            <rFont val="Tahoma"/>
            <family val="2"/>
          </rPr>
          <t>si intende il valore dei Lavori in Corso generato nell'anno 2016</t>
        </r>
      </text>
    </comment>
    <comment ref="N4" authorId="0">
      <text>
        <r>
          <rPr>
            <sz val="9"/>
            <color indexed="81"/>
            <rFont val="Tahoma"/>
            <family val="2"/>
          </rPr>
          <t>il valore delle entrate in esercizio per singolo intervento può essere superiore al valore della spesa annuale in caso di interventi pluriennali entrati in esercizio nell'anno in considerazione</t>
        </r>
      </text>
    </comment>
    <comment ref="AT4" authorId="0">
      <text>
        <r>
          <rPr>
            <sz val="9"/>
            <color indexed="81"/>
            <rFont val="Tahoma"/>
            <family val="2"/>
          </rPr>
          <t>La compilazione delle colonne "AT" e "AU" è obbligatoria in caso di intervento volto al superamento del Prerequisito Preq3</t>
        </r>
      </text>
    </comment>
  </commentList>
</comments>
</file>

<file path=xl/sharedStrings.xml><?xml version="1.0" encoding="utf-8"?>
<sst xmlns="http://schemas.openxmlformats.org/spreadsheetml/2006/main" count="1151" uniqueCount="393">
  <si>
    <t>Interventi infrastrutturali</t>
  </si>
  <si>
    <t>Vai a descrizione errori</t>
  </si>
  <si>
    <t>Investimenti realizzati 2016-2017</t>
  </si>
  <si>
    <t>Investimenti pianificati 2018-2019</t>
  </si>
  <si>
    <t>Criticità e/o obiettivo non previsti: motivare in Relazione</t>
  </si>
  <si>
    <t>Criticità non coerente con obbiettivo previsto: modificare o motivare in Relazione</t>
  </si>
  <si>
    <t>Mancata compilazione colonne A:K</t>
  </si>
  <si>
    <t>Errata compilazione colonne D, AT, AU</t>
  </si>
  <si>
    <t>Imputazione dei contributi non coerente</t>
  </si>
  <si>
    <t>Imputazione non coerente dei LIC</t>
  </si>
  <si>
    <t>Attenzione: verificare la presenza di eventuali  "Alert" nelle  colonne BF:BK</t>
  </si>
  <si>
    <t>errori riscontrati</t>
  </si>
  <si>
    <t>anno 2016 (consuntivo)</t>
  </si>
  <si>
    <t>anno 2017 (preconsuntivo)</t>
  </si>
  <si>
    <t>anno 2018 (pianificato)</t>
  </si>
  <si>
    <t>anno 2019 (pianificato)</t>
  </si>
  <si>
    <t>anno 2017</t>
  </si>
  <si>
    <t>anno 2018</t>
  </si>
  <si>
    <t>anno 2019</t>
  </si>
  <si>
    <t>ID intervento pianificato</t>
  </si>
  <si>
    <t>Titolo Intervento pianificato</t>
  </si>
  <si>
    <t>Criticità ex determina 01/2018-DSID</t>
  </si>
  <si>
    <t xml:space="preserve">Prerequisito/ Macro-indicatore di qualità tecnica sotteso all'intervento </t>
  </si>
  <si>
    <t>Intervento presente nel PdI trasmesso ai sensi della deliberazione 664/2015/R/idr?</t>
  </si>
  <si>
    <t>Criticità Autorità ex determina 2/2016/DSID</t>
  </si>
  <si>
    <r>
      <t>Popolazione interessata dalla criticità</t>
    </r>
    <r>
      <rPr>
        <sz val="10"/>
        <color theme="0"/>
        <rFont val="Arial Narrow"/>
        <family val="2"/>
      </rPr>
      <t xml:space="preserve"> 
(ab./ A.E.)</t>
    </r>
  </si>
  <si>
    <r>
      <t>Popolazione interessata dall'intervento</t>
    </r>
    <r>
      <rPr>
        <sz val="10"/>
        <color theme="0"/>
        <rFont val="Arial Narrow"/>
        <family val="2"/>
      </rPr>
      <t xml:space="preserve"> 
(ab/ A.E.)</t>
    </r>
  </si>
  <si>
    <t>Popolazione 
Rilevata/ Stimata</t>
  </si>
  <si>
    <t>Località interessata/e intervento</t>
  </si>
  <si>
    <t>Tipologia di intervento</t>
  </si>
  <si>
    <t>Valore investimento annuo (lordo contributi) 2016</t>
  </si>
  <si>
    <t>di cui: LIC 2016</t>
  </si>
  <si>
    <t>Entrate in esercizio (lordo contributi) 2016</t>
  </si>
  <si>
    <t>Contributi 2016</t>
  </si>
  <si>
    <t>di cui: Contributi pubblici 2016</t>
  </si>
  <si>
    <t>di cui: Altri contributi (es. allacciamenti) 2016</t>
  </si>
  <si>
    <t>Valore investimento annuo (lordo contributi) 2017</t>
  </si>
  <si>
    <t>di cui: LIC 2017</t>
  </si>
  <si>
    <t>Entrate in esercizio (lordo contributi) 2017</t>
  </si>
  <si>
    <t>Contributi 2017</t>
  </si>
  <si>
    <t>di cui: Contributi pubblici 2017</t>
  </si>
  <si>
    <t>di cui: Altri contributi (es. allacciamenti) 2017</t>
  </si>
  <si>
    <t>Valore investimento annuo (lordo contributi) 2018</t>
  </si>
  <si>
    <t>di cui: LIC 2018</t>
  </si>
  <si>
    <t>Entrate in esercizio (lordo contributi) 2018</t>
  </si>
  <si>
    <t>Contributi 2018</t>
  </si>
  <si>
    <t>di cui: Contributi pubblici 2018</t>
  </si>
  <si>
    <t>di cui: Altri contributi (es. allacciamenti) 2018</t>
  </si>
  <si>
    <t>Valore investimento annuo (lordo contributi) 2019</t>
  </si>
  <si>
    <t>di cui: LIC 2019</t>
  </si>
  <si>
    <t>Entrate in esercizio (lordo contributi) 2019</t>
  </si>
  <si>
    <t>Contributi 2019</t>
  </si>
  <si>
    <t>di cui: Contributi pubblici 2019</t>
  </si>
  <si>
    <t>di cui: Altri contributi (es. allacciamenti) 2019</t>
  </si>
  <si>
    <t>Valore investimento lordo programmato post 2019</t>
  </si>
  <si>
    <t>Valore investimento lordo totale (incluse eventuali quote pre 2016)</t>
  </si>
  <si>
    <t>Intervento sugli strumenti di misura funzionale all'adempimento del DM 93/2017</t>
  </si>
  <si>
    <t>Intervento funzionale alla risoluzione delle sentenze di condanna C-565/10 e C-85/13</t>
  </si>
  <si>
    <r>
      <t xml:space="preserve">Agglomerato/i oggetto di condanna </t>
    </r>
    <r>
      <rPr>
        <sz val="10"/>
        <color theme="0"/>
        <rFont val="Arial Narrow"/>
        <family val="2"/>
      </rPr>
      <t>(inserire denominazione)</t>
    </r>
  </si>
  <si>
    <r>
      <t xml:space="preserve">eventuale importo </t>
    </r>
    <r>
      <rPr>
        <b/>
        <u/>
        <sz val="11"/>
        <color theme="0"/>
        <rFont val="Calibri"/>
        <family val="2"/>
        <scheme val="minor"/>
      </rPr>
      <t>2017</t>
    </r>
    <r>
      <rPr>
        <b/>
        <sz val="11"/>
        <color theme="0"/>
        <rFont val="Calibri"/>
        <family val="2"/>
        <scheme val="minor"/>
      </rPr>
      <t xml:space="preserve"> da trasferire al Commissario (Euro)
- da tariffa -</t>
    </r>
  </si>
  <si>
    <r>
      <t xml:space="preserve">eventuale importo </t>
    </r>
    <r>
      <rPr>
        <b/>
        <u/>
        <sz val="11"/>
        <color theme="0"/>
        <rFont val="Calibri"/>
        <family val="2"/>
        <scheme val="minor"/>
      </rPr>
      <t>2017</t>
    </r>
    <r>
      <rPr>
        <b/>
        <sz val="11"/>
        <color theme="0"/>
        <rFont val="Calibri"/>
        <family val="2"/>
        <scheme val="minor"/>
      </rPr>
      <t xml:space="preserve"> da trasferire al Commissario (Euro)
- da contributi -</t>
    </r>
  </si>
  <si>
    <r>
      <t xml:space="preserve">eventuale importo </t>
    </r>
    <r>
      <rPr>
        <b/>
        <u/>
        <sz val="11"/>
        <color theme="0"/>
        <rFont val="Calibri"/>
        <family val="2"/>
        <scheme val="minor"/>
      </rPr>
      <t>2018</t>
    </r>
    <r>
      <rPr>
        <b/>
        <sz val="11"/>
        <color theme="0"/>
        <rFont val="Calibri"/>
        <family val="2"/>
        <scheme val="minor"/>
      </rPr>
      <t xml:space="preserve"> da trasferire al Commissario (Euro)
- da tariffa -</t>
    </r>
  </si>
  <si>
    <r>
      <t xml:space="preserve">eventuale importo </t>
    </r>
    <r>
      <rPr>
        <b/>
        <u/>
        <sz val="11"/>
        <color theme="0"/>
        <rFont val="Calibri"/>
        <family val="2"/>
        <scheme val="minor"/>
      </rPr>
      <t>2018</t>
    </r>
    <r>
      <rPr>
        <b/>
        <sz val="11"/>
        <color theme="0"/>
        <rFont val="Calibri"/>
        <family val="2"/>
        <scheme val="minor"/>
      </rPr>
      <t xml:space="preserve"> da trasferire al Commissario (Euro)
- da contributi -</t>
    </r>
  </si>
  <si>
    <r>
      <t xml:space="preserve">eventuale importo </t>
    </r>
    <r>
      <rPr>
        <b/>
        <u/>
        <sz val="11"/>
        <color theme="0"/>
        <rFont val="Calibri"/>
        <family val="2"/>
        <scheme val="minor"/>
      </rPr>
      <t>2019</t>
    </r>
    <r>
      <rPr>
        <b/>
        <sz val="11"/>
        <color theme="0"/>
        <rFont val="Calibri"/>
        <family val="2"/>
        <scheme val="minor"/>
      </rPr>
      <t xml:space="preserve"> da trasferire al Commissario (Euro)
- da tariffa -</t>
    </r>
  </si>
  <si>
    <r>
      <t xml:space="preserve">eventuale importo </t>
    </r>
    <r>
      <rPr>
        <b/>
        <u/>
        <sz val="11"/>
        <color theme="0"/>
        <rFont val="Calibri"/>
        <family val="2"/>
        <scheme val="minor"/>
      </rPr>
      <t>2019</t>
    </r>
    <r>
      <rPr>
        <b/>
        <sz val="11"/>
        <color theme="0"/>
        <rFont val="Calibri"/>
        <family val="2"/>
        <scheme val="minor"/>
      </rPr>
      <t xml:space="preserve"> da trasferire al Commissario (Euro)
- da contributi -</t>
    </r>
  </si>
  <si>
    <t>Colonna Vuota</t>
  </si>
  <si>
    <t>check criticità/obiettivo non previsti</t>
  </si>
  <si>
    <t>check criticità - obiettivo</t>
  </si>
  <si>
    <t>check compilazione PdI</t>
  </si>
  <si>
    <t>check condanne depurazione</t>
  </si>
  <si>
    <t>check contributi</t>
  </si>
  <si>
    <t>check LIC</t>
  </si>
  <si>
    <t>n_riga</t>
  </si>
  <si>
    <t>Adeguamento norme sicurezza x impianto elettrico potabilizzatore</t>
  </si>
  <si>
    <t>EFF3.1</t>
  </si>
  <si>
    <t>si</t>
  </si>
  <si>
    <t>M3.1</t>
  </si>
  <si>
    <t>Valmadrera</t>
  </si>
  <si>
    <t>Replacement</t>
  </si>
  <si>
    <t>Potenziamento acquedotto nei Comuni di Montevecchia e Cernusco Lombardone</t>
  </si>
  <si>
    <t>DIS1.3</t>
  </si>
  <si>
    <t>M2</t>
  </si>
  <si>
    <t>B7.1</t>
  </si>
  <si>
    <t>Stimata</t>
  </si>
  <si>
    <t>Cernusco Lombardone e Montevecchia</t>
  </si>
  <si>
    <t>New</t>
  </si>
  <si>
    <t>Adeguamento norme sicurezza  x impianti elettrici</t>
  </si>
  <si>
    <t>Vari</t>
  </si>
  <si>
    <t>Realizzazione di una vasca di raccolta e dell'impianto di potabilizzazione relativamente alla rete della sorgente Gesso</t>
  </si>
  <si>
    <t>DIS1.4</t>
  </si>
  <si>
    <t>B8.1</t>
  </si>
  <si>
    <t>Lierna</t>
  </si>
  <si>
    <t>Comune di Bellano: Potenziamento rete di acquedotto a servizio delle frazioni di Pendaglio e Verginate</t>
  </si>
  <si>
    <t>APP2.3</t>
  </si>
  <si>
    <t>A4.3</t>
  </si>
  <si>
    <t>Bellano</t>
  </si>
  <si>
    <t>Ripristino e adeguamento captazioni e bacini di stoccaggio - adozione di impianti per la potabilizzazione delle acque</t>
  </si>
  <si>
    <t>DIS1.2</t>
  </si>
  <si>
    <t>M3</t>
  </si>
  <si>
    <t>B2.1</t>
  </si>
  <si>
    <t>Casargo</t>
  </si>
  <si>
    <t>Potenziamento della rete di acquedotto e fognatura della frazione di Bologna</t>
  </si>
  <si>
    <t>Rilevata</t>
  </si>
  <si>
    <t>Perledo</t>
  </si>
  <si>
    <t>Captazione sorgenti con tubazioni di collegamento al serbatoio di Roncasc e di Castello</t>
  </si>
  <si>
    <t>APP1.1</t>
  </si>
  <si>
    <t>A1.1</t>
  </si>
  <si>
    <t>Dervio</t>
  </si>
  <si>
    <t>Serbatoio Gandarozzo (Comuni di Perego, Sirtori e località limitrofe)</t>
  </si>
  <si>
    <t>La Valletta Brianza</t>
  </si>
  <si>
    <t>Realizzazione serbatoio di accumulo riserve a seguito nuove captazioni</t>
  </si>
  <si>
    <t>Colico</t>
  </si>
  <si>
    <t>Realizzazione opere di adeguamento per il ripristino della qualità dell'acqua e ottimizzazione distribuzione</t>
  </si>
  <si>
    <t>Vendrogno</t>
  </si>
  <si>
    <t>Realizzazione nuovo pozzo in via per Linzanico</t>
  </si>
  <si>
    <t>APP1.3</t>
  </si>
  <si>
    <t>A1.4</t>
  </si>
  <si>
    <t>Abbadia Lariana</t>
  </si>
  <si>
    <t>Potabilizzazione e disinfezione acqua</t>
  </si>
  <si>
    <t>Regolarizzazione fonti approvvigionamento idrico</t>
  </si>
  <si>
    <t>Costruzione nuovo serbatoio località Monteregio</t>
  </si>
  <si>
    <t>Casatenovo</t>
  </si>
  <si>
    <t>Rifacimento reti quartiere San Rocco</t>
  </si>
  <si>
    <t>M1</t>
  </si>
  <si>
    <t>B1.1</t>
  </si>
  <si>
    <t>Messa in sicurezza caselli di captazione</t>
  </si>
  <si>
    <t>Taceno</t>
  </si>
  <si>
    <t>Serbatoio Taiello Comuni di Airuno, Valgreghentino e località limitrofe</t>
  </si>
  <si>
    <t>Airuno</t>
  </si>
  <si>
    <t>Realizzazione nuovo tratto di acquedotto in località Foppo</t>
  </si>
  <si>
    <t>APP2.1</t>
  </si>
  <si>
    <t xml:space="preserve">A4.1 </t>
  </si>
  <si>
    <t>Morterone</t>
  </si>
  <si>
    <t>Completamento potabilizzatore</t>
  </si>
  <si>
    <t>POT1.1</t>
  </si>
  <si>
    <t>P3.2</t>
  </si>
  <si>
    <t>Sistemazione sorgenti acquedotto in località Agrogno</t>
  </si>
  <si>
    <t>Tremenico e Introzzo</t>
  </si>
  <si>
    <t>22a</t>
  </si>
  <si>
    <t>Nuova adduttrice Valmadrera-Civate</t>
  </si>
  <si>
    <t>Valmadrera e Civate</t>
  </si>
  <si>
    <t>22b</t>
  </si>
  <si>
    <t>Nuova adduttrice Civate-Dolzago</t>
  </si>
  <si>
    <t>Civate, Galbiate, Oggiono, Castello, Dolzago</t>
  </si>
  <si>
    <t>Sistemazione canale scolmatore via Mulini franato in Comune di Robbiate</t>
  </si>
  <si>
    <t>C8.1 Irregolarità amministrative</t>
  </si>
  <si>
    <t>Robbiate</t>
  </si>
  <si>
    <t>Completamento della rete fognaria a servizio della zona Sartirana - 2° lotto</t>
  </si>
  <si>
    <t>FOG2.4</t>
  </si>
  <si>
    <t>M4b</t>
  </si>
  <si>
    <t>C4.2</t>
  </si>
  <si>
    <t>Merate</t>
  </si>
  <si>
    <t>25a</t>
  </si>
  <si>
    <t>Adeguamento scolmatori esistenti - 1 lotto tricudai</t>
  </si>
  <si>
    <t>Missaglia, Montevecchia e Osnago</t>
  </si>
  <si>
    <t>25b</t>
  </si>
  <si>
    <t>Adeguamento scolmatori esistenti - 2 lotto ex rdb</t>
  </si>
  <si>
    <t>lomagna</t>
  </si>
  <si>
    <t>Separazione acque chiare e nere in via dei Mille</t>
  </si>
  <si>
    <t>FOG2.3</t>
  </si>
  <si>
    <t>M4a</t>
  </si>
  <si>
    <t>C4.1</t>
  </si>
  <si>
    <t>Barzanò</t>
  </si>
  <si>
    <t>Comune di Olgiate Molgora:  realizzazione  opere necessarie all'adempimento delle prescrizioni tecniche autorizzazione scolmatore di cui allo scarico n.13</t>
  </si>
  <si>
    <t>Olgiate Molgora</t>
  </si>
  <si>
    <t>Scolmatore 31: adeguamento sfioro e rete per autorizzazioni FFSS</t>
  </si>
  <si>
    <t>KNW1.1</t>
  </si>
  <si>
    <t>Calolziocorte</t>
  </si>
  <si>
    <t>Interventi di sdoppiamento della rete mista di fognatura frazioni Onno-Vassena-Limonta</t>
  </si>
  <si>
    <t>C8.2 reti unitarie</t>
  </si>
  <si>
    <t>Oliveto Lario</t>
  </si>
  <si>
    <t>Ristrutturazione sottoservizi in Piazza San Lorenzo e Piazza Papa Giovanni XXIII</t>
  </si>
  <si>
    <t>DEP1.2</t>
  </si>
  <si>
    <t>M6</t>
  </si>
  <si>
    <t>D1.1</t>
  </si>
  <si>
    <t>Mandello del Lario</t>
  </si>
  <si>
    <t>Studio della criticità del condotto fognario "Roggia Annoni"</t>
  </si>
  <si>
    <t>C4,2</t>
  </si>
  <si>
    <t>Paderno d'Adda</t>
  </si>
  <si>
    <t xml:space="preserve">Studi di fattibilità e interventi urgenti </t>
  </si>
  <si>
    <t>C3.1</t>
  </si>
  <si>
    <t>Regolarizzazione scolmatori e scarichi emergenza</t>
  </si>
  <si>
    <t>Interventi ammodernamento rete fognaria</t>
  </si>
  <si>
    <t>FOG2.1</t>
  </si>
  <si>
    <t>C2.1</t>
  </si>
  <si>
    <t>Via alla Calchera: realizzazione rete di fognatura nera (110 metri + allacciamenti e camerette)</t>
  </si>
  <si>
    <t>C1.1</t>
  </si>
  <si>
    <t>Nuova fognatura in via Bonfanti</t>
  </si>
  <si>
    <t>Bosisio Parini</t>
  </si>
  <si>
    <t>Interventi urgenti per la sistemazione di sottoservizi relativi al sistema fognario</t>
  </si>
  <si>
    <t>Cassago Brianza</t>
  </si>
  <si>
    <t>Stazione di sollevamento piazza Garibaldi</t>
  </si>
  <si>
    <t>C5.1</t>
  </si>
  <si>
    <t>Malgrate</t>
  </si>
  <si>
    <t>scolmatore in località Ceppetto - fraz. Sala al Barro</t>
  </si>
  <si>
    <t>Galbiate</t>
  </si>
  <si>
    <t>Estensione rete fognaria in comune di Bulciago -PL Berio</t>
  </si>
  <si>
    <t>Bulciago</t>
  </si>
  <si>
    <t>Realizzazione della fognatura a valle dell'abitato di Barzio</t>
  </si>
  <si>
    <t>FOG1.2</t>
  </si>
  <si>
    <t>Barzio</t>
  </si>
  <si>
    <t>Realizzazione fognatura in loc. Castello</t>
  </si>
  <si>
    <t>Oggiono</t>
  </si>
  <si>
    <t>Completamento fognatura. Adeguamento tratti rete idrica</t>
  </si>
  <si>
    <t>Via Cantù - 2° stralcio</t>
  </si>
  <si>
    <t>Olginate</t>
  </si>
  <si>
    <t>Via Panoramica - realizzazione nuova rete fognatura nera</t>
  </si>
  <si>
    <t>Bonifica area inquinata presso impianto di depurazione in Comune di Verderio inferiore</t>
  </si>
  <si>
    <t>D6.3 Aree da bonificare</t>
  </si>
  <si>
    <t>Verderio</t>
  </si>
  <si>
    <t>Realizzazione di tratto di fognatura per il collegamento di Via Concordia con il collettore lungo Riva</t>
  </si>
  <si>
    <t>Aggiornamento tecnologico membrane</t>
  </si>
  <si>
    <t>DEP2.1</t>
  </si>
  <si>
    <t>D2.3</t>
  </si>
  <si>
    <t>Installazione centrifuga</t>
  </si>
  <si>
    <t>Altro</t>
  </si>
  <si>
    <t>Lecco</t>
  </si>
  <si>
    <t>Realizzazione delle opere necessarie a sottoporre a trattamento di depurazione le acque reflue urbane dei Comuni di Oliveto Lario e di Civenna - lotto a) - 1° stralcio</t>
  </si>
  <si>
    <t>51a</t>
  </si>
  <si>
    <t>Potenziamento impianto</t>
  </si>
  <si>
    <t>DEP1.3</t>
  </si>
  <si>
    <t>Preq3</t>
  </si>
  <si>
    <t>D2.7</t>
  </si>
  <si>
    <t>Calco</t>
  </si>
  <si>
    <t>sì</t>
  </si>
  <si>
    <t>51b</t>
  </si>
  <si>
    <t>opere complementari e aggiuntive</t>
  </si>
  <si>
    <t>DEP2.3</t>
  </si>
  <si>
    <t>no</t>
  </si>
  <si>
    <t>Ampliamento impianto depurazione</t>
  </si>
  <si>
    <t>Premana</t>
  </si>
  <si>
    <t>Adeguamento norme sicurezza x impianti depurazione vari</t>
  </si>
  <si>
    <t>Torre de' Busi: separazione reti di fognatura in via Vivaldi, via Puccini, via Favirano, via Mandamentale, via Donizetti e via Mascagni</t>
  </si>
  <si>
    <t>Torre de' Busi</t>
  </si>
  <si>
    <t>Comune di Dervio: estensione della rete fognaria nella via Matteotti e via Delle vigne</t>
  </si>
  <si>
    <t>Trasformazione di depuratore Fiumelatte in stazione di sollevamento</t>
  </si>
  <si>
    <t>DEP2.2</t>
  </si>
  <si>
    <t>D2.4</t>
  </si>
  <si>
    <t>Varenna</t>
  </si>
  <si>
    <t>Colico - adeguamento funzionale impianto in località Monteggiolo</t>
  </si>
  <si>
    <t>Impianto depurazione loc. Noceno</t>
  </si>
  <si>
    <t>Separazione reti e realizzazione nuova rete nel Centro Storico di Brivio -rione Sant'Antonio (vie Sant'Antonio e via Trieste, Piazze Carozzi e Gaffuri, vie Gallerie Vecchie e Trento --&gt; adeguamento scarico n. 4</t>
  </si>
  <si>
    <t>DEP1.1</t>
  </si>
  <si>
    <t>Brivio</t>
  </si>
  <si>
    <t>Adeguamento scarico n. 6 in loc. Vaccarezza/via Como</t>
  </si>
  <si>
    <t>Nuova tubazione fognaria in via Prada/via Nazionale (con parziale interessamento zona industriale/artiginale esistente non servita da pubblica fognatura) - Problematica ditta Pozzoni spa</t>
  </si>
  <si>
    <t>Deliberazione n. 28 del 15/11/2006</t>
  </si>
  <si>
    <t>DEP1.4</t>
  </si>
  <si>
    <t>D1.4</t>
  </si>
  <si>
    <t>Lavori di realizzazione del collettore fognario Narro/Giumello - 2° lotto</t>
  </si>
  <si>
    <t>Adeguamento impianto di depurazione di Nibionno</t>
  </si>
  <si>
    <t>D2.9</t>
  </si>
  <si>
    <t>Nibionno</t>
  </si>
  <si>
    <t>Risanamento del territorio ex consortile (impianto di Verderio Inferiore): realizzazione collettori ex consortili e vasche volano</t>
  </si>
  <si>
    <t>66a</t>
  </si>
  <si>
    <t>Realizzazione delle opere necessarie a sottoporre a trattamento di depurazione le acque reflue urbane dei Comuni di Oliveto Lario e di Civenna - lotto b)</t>
  </si>
  <si>
    <t>66b</t>
  </si>
  <si>
    <t>Realizzazione delle opere necessarie a sottoporre a trattamento di depurazione le acque reflue urbane dei Comuni di Oliveto Lario e di Civenna - lotto b) - 2 stralcio OPERE A TERRA</t>
  </si>
  <si>
    <t>Realizzazione delle opere necessarie a sottoporre a trattamento di depurazione le acque reflue urbane dei Comuni di Oliveto Lario e di Civenna - lotto a) - altri stralci</t>
  </si>
  <si>
    <t>Adegaumento impianto depurazione PIP</t>
  </si>
  <si>
    <t xml:space="preserve">Adeguamento impianto di trattamento di Osnago con trattamenti finali </t>
  </si>
  <si>
    <t>Osnago</t>
  </si>
  <si>
    <t>Adeguamento impianto depurazione Ballabio</t>
  </si>
  <si>
    <t>Ballabio</t>
  </si>
  <si>
    <t>Realizzazione collettore al servizio di Aizurro (Airuno)</t>
  </si>
  <si>
    <t>Collettore fognario in località Biosio</t>
  </si>
  <si>
    <t>Collettore fognario in località Pradello e in Località Gora</t>
  </si>
  <si>
    <t>Adeguamento impianto di depurazione</t>
  </si>
  <si>
    <t>Spostamento scarico impianto depurazione Monteggiolo</t>
  </si>
  <si>
    <t>DEP3.3</t>
  </si>
  <si>
    <t>D4.2</t>
  </si>
  <si>
    <t>Dismissione impianto e sollevamento verso Dervio</t>
  </si>
  <si>
    <t>Dorio</t>
  </si>
  <si>
    <t>Adeguamento impianto di Osnago linea fanghi</t>
  </si>
  <si>
    <t>D2.8</t>
  </si>
  <si>
    <t>Scolmatore testa impianto</t>
  </si>
  <si>
    <t>Acquisizione pozzi vismara, adeguamento e collegamento alla rete</t>
  </si>
  <si>
    <t>Ampliamento rete idrica piazzale funivia per Erna, con sua sostituzione</t>
  </si>
  <si>
    <t>DIS1.1</t>
  </si>
  <si>
    <t>Realizzazione sistemi di filtrazione sui pozzi ex Rovagnate</t>
  </si>
  <si>
    <t>Ristrutturazione sorgenti Edison con separazione  e filtrazione</t>
  </si>
  <si>
    <t>Studio inquinanti pozzi (arsenico) - Brivio,Sirone, Garbagnate</t>
  </si>
  <si>
    <t>Brivio, Sirone e Garbagnate</t>
  </si>
  <si>
    <t xml:space="preserve">Impianto dearsinificazione presso pozzi </t>
  </si>
  <si>
    <t>Vercurago</t>
  </si>
  <si>
    <t>Sistemi disinfezione</t>
  </si>
  <si>
    <t>Disinfezione rete brianteo</t>
  </si>
  <si>
    <t>Impianto di potabilizzazione di Valmadrera - trattamento di chiariflocculazione</t>
  </si>
  <si>
    <t>Colle Santa Maria Hoè - Pau'</t>
  </si>
  <si>
    <t>Colle Brianza - S. Maria Hoè</t>
  </si>
  <si>
    <t>Adeguamento e razionalizzazione rete acquedotto (e realizzazione fognatura?)</t>
  </si>
  <si>
    <t>Piani Resinelli</t>
  </si>
  <si>
    <t>Serbatoio Belvedere</t>
  </si>
  <si>
    <t>Realizzazione collettore intercomunale di acquedotto al servizio dei Comuni di Suello e Cesana Brianza</t>
  </si>
  <si>
    <t>Suello - Cesana Brianza</t>
  </si>
  <si>
    <t>Cà Maggiore - potabilizzazione</t>
  </si>
  <si>
    <t>Ottimizzazione servizio distribuzione e interconnessione con reti limitrofe</t>
  </si>
  <si>
    <t>94a</t>
  </si>
  <si>
    <t>Piano ricerca riduzione perdite - art. 35 convenzione:  BRIANTEO - monitoraggio delle portate immesse ai comuni dall'adduzione brianteo</t>
  </si>
  <si>
    <t>APP4.2</t>
  </si>
  <si>
    <t>94b</t>
  </si>
  <si>
    <t>Piano ricerca riduzione perdite - art. 35 convenzione:  BRIANTEO - rilievo tratte tubazioni mancanti</t>
  </si>
  <si>
    <t>95a</t>
  </si>
  <si>
    <t>Piano ricerca riduzione perdite - art. 35 convenzione:  RETI COMUNALI - rilievo della rete</t>
  </si>
  <si>
    <t>95b</t>
  </si>
  <si>
    <t>Piano ricerca riduzione perdite - art. 35 convenzione:  RETI COMUNALI - monitoraggio della rete acq</t>
  </si>
  <si>
    <t>Piano ricerca riduzione perdite - art. 35 convenzione:  RETI COMUNALI - modellazione reti</t>
  </si>
  <si>
    <t>96a</t>
  </si>
  <si>
    <t xml:space="preserve">Piano area salvaguardia captazioni - art. 35 convenzione:  adeguamento zone tutela assoluta </t>
  </si>
  <si>
    <t>96b</t>
  </si>
  <si>
    <t xml:space="preserve">Piano area salvaguardia captazioni - art. 35 convenzione: allontanamento scarichi in ZR relativi a scolmatori (n° 3 in Valgreghentino) </t>
  </si>
  <si>
    <t>96c</t>
  </si>
  <si>
    <t>Piano area salvaguardia captazioni - art. 35 convenzione: 3. verifica adeguatezza ZTA sorgenti</t>
  </si>
  <si>
    <t>Opere di adeguamento impianto di depurazione</t>
  </si>
  <si>
    <t>Erve</t>
  </si>
  <si>
    <t>Impianti trattamento aria presso depuratori per linea fanghi (vari)</t>
  </si>
  <si>
    <t xml:space="preserve">Adeguamento  impianto </t>
  </si>
  <si>
    <t>Adeguamento  impianto</t>
  </si>
  <si>
    <t>Adeguamento stazione di sollevamento e clorazione e realizzazione filtrazione finale (prescrizione autorizzazione scarico)</t>
  </si>
  <si>
    <t>Potenziamento e adeguamento  impianto</t>
  </si>
  <si>
    <t>Esino Lario</t>
  </si>
  <si>
    <t>Dismissione impianti di depurazione in Comune di Tremenico e collettamento reflui all'impianto di Vestreno</t>
  </si>
  <si>
    <t>Tremenico</t>
  </si>
  <si>
    <t>Aggiornamento sezione disidratazioni impianti depurazione</t>
  </si>
  <si>
    <t>Vari (Lomagna, Osnago, Calolziocorte, Taceno, Ballabio, Bellano, Colico, Dervio, Verderio)</t>
  </si>
  <si>
    <t>Separazione tratto di rete mista Via XXV aprile, Via Lattuada, Via Parini e via Lecco</t>
  </si>
  <si>
    <t>Annone di Brianza</t>
  </si>
  <si>
    <t>Adeguamento rete di fognatura e reticolo idrico nel bacino scolante della Piana di Balisio</t>
  </si>
  <si>
    <t>Realizzazione nuovo tratto di acquedotto e fognatura in Frazione Serigola in Comune di Olginate e parte in Comune di Valgreghentino.</t>
  </si>
  <si>
    <t>Olginate-Valgreghentino</t>
  </si>
  <si>
    <t>Collettamento al depuratore di Premana</t>
  </si>
  <si>
    <t>Pagnona</t>
  </si>
  <si>
    <t>Intervento di riqualificazione delle reti di fognatura afferenti all’area dell’ex-depuratore</t>
  </si>
  <si>
    <t>Cernusco Lombardone</t>
  </si>
  <si>
    <t>Realizzazione nuova fognatura nera e potenziamento acquedotto a servizio comparto golf e polo</t>
  </si>
  <si>
    <t>Via Recli - Estensione fgn e rifacimento rete acquedotto</t>
  </si>
  <si>
    <t>Interventi di adeguamento fognatura mista in Comune di Merate  - Via Montegrappa, Via Po' - Via Promessi Sposi - SFIORATORI 06,09</t>
  </si>
  <si>
    <t>Separazione rete fognatura frazione Onno</t>
  </si>
  <si>
    <t xml:space="preserve">Spostamento e adeguamento collettore intercomunale </t>
  </si>
  <si>
    <t>Adeguamento collettore intercomunale</t>
  </si>
  <si>
    <t>Oggiono-Civate</t>
  </si>
  <si>
    <t>Via Giovanni XXII-Studio generale collettore fognatura per risoluzione problematiche varie e individuazione interventi di risoluzione</t>
  </si>
  <si>
    <t>Estensione rete frazione Nesolio</t>
  </si>
  <si>
    <t>Separazione rete a monte zona depuratore (via monteggiolo)</t>
  </si>
  <si>
    <t>Fognatura Campsirago</t>
  </si>
  <si>
    <t>Colle Brianza</t>
  </si>
  <si>
    <t>Fognatura Indovero e Narro</t>
  </si>
  <si>
    <t>Località scerizetta</t>
  </si>
  <si>
    <t>Estensione rete maggiana</t>
  </si>
  <si>
    <t>Estensione reti Via Statale, Via Lecco, Via Edison, Via Dei Gelsi</t>
  </si>
  <si>
    <t>124a</t>
  </si>
  <si>
    <t>Piano ricerca riduzione perdite - art. 35 convenzione: Completamento rilievo, verifica idraulica, e presentazione della domanda di autorizzazione allo scarico di scolmatori e sollevamenti</t>
  </si>
  <si>
    <t>KNW1.2</t>
  </si>
  <si>
    <t>Preq4</t>
  </si>
  <si>
    <t>124b</t>
  </si>
  <si>
    <t>Piano ricerca riduzione perdite - art. 35 convenzione:Piano generale di riqualificazione delle reti di fognatura</t>
  </si>
  <si>
    <t>MANUTENZIONE PROGRAMMATE</t>
  </si>
  <si>
    <t>MANUTENZIONE STRAORDINARIE</t>
  </si>
  <si>
    <t>ALLACCIAMENTI</t>
  </si>
  <si>
    <t>POSA MISURATORI</t>
  </si>
  <si>
    <t>SOSTITUZIONE MISURATORI</t>
  </si>
  <si>
    <t>ATTREZZATURE</t>
  </si>
  <si>
    <t>LABORATORIO</t>
  </si>
  <si>
    <t>TELECONTROLLO</t>
  </si>
  <si>
    <t>CARTOGRAFIA</t>
  </si>
  <si>
    <t>STUDI E PROGETTI</t>
  </si>
  <si>
    <t>CASETTE DELL'ACQUA</t>
  </si>
  <si>
    <t>FABBRICATI AZIENDALI</t>
  </si>
  <si>
    <t>AUTOMEZZI</t>
  </si>
  <si>
    <t>SISTEMA INFORMATIVO</t>
  </si>
  <si>
    <t>ALTRI SII</t>
  </si>
  <si>
    <t>MANUTENZIONI STRAORDINARIE</t>
  </si>
  <si>
    <t>APP2.2</t>
  </si>
  <si>
    <t>MANUTENZIONI PROGRAMMATE</t>
  </si>
  <si>
    <t>SOSTITUZIONI PARCO CONTATORI</t>
  </si>
  <si>
    <t>APP4.1</t>
  </si>
  <si>
    <t>ATTREZZATURA PER VERIFICA SISTEMA FOGNATURA</t>
  </si>
  <si>
    <t>ATTREZZATURA PER MONITORAGGIO AMBIENTALE</t>
  </si>
  <si>
    <t>DEP3.2</t>
  </si>
  <si>
    <t>SPERIMENTAZIONE SISTEMA DI TELELETTURA CONTATORI</t>
  </si>
  <si>
    <t>POT2.2</t>
  </si>
  <si>
    <t>Preq2</t>
  </si>
  <si>
    <t>SISTEMI INFORMATIVI E CARTOGRAFICI</t>
  </si>
  <si>
    <t>AUTOVETTURE</t>
  </si>
  <si>
    <t>SEDI AZIENDALI</t>
  </si>
  <si>
    <t>ALTRO</t>
  </si>
  <si>
    <t>CALCO - VIA RABOLINI - SOSTITUZIONE RETE FOGNARIA E RETE ACQUEDOTTO</t>
  </si>
  <si>
    <t>Comune di Oggiono: potenziamento rete acquedotto in Via Trescano -  tubazione Pead  PN 16 De110 mm L=75 m e De 90 mm  L=45 m</t>
  </si>
  <si>
    <t>VERDERIO - Bonifica area "vasca dei grilli"</t>
  </si>
  <si>
    <t>BRIVIO - ((PdA F16) Studio Idraulico per soluzione allagamemnto provocato da collettore intercomunale afferente il depuratore del Toffo</t>
  </si>
  <si>
    <t>FOG2.2</t>
  </si>
  <si>
    <t>IMMOBILIZZAZIONI IN CORSO 2014-2015 IDROSERVICE ENTRATE IN ESERCIZIO</t>
  </si>
  <si>
    <t>IMMOBILIZZAZIONI IN CORSO ENTRATE IN ESERCIZIO</t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</si>
</sst>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-2]\ * #,##0.00_-;\-[$€-2]\ * #,##0.00_-;_-[$€-2]\ * &quot;-&quot;??_-"/>
    <numFmt numFmtId="165" formatCode="#,##0;\-\ #,##0;\-"/>
    <numFmt numFmtId="166" formatCode="_-* #,##0\ _k_r_-;\-* #,##0\ _k_r_-;_-* &quot;-&quot;\ _k_r_-;_-@_-"/>
    <numFmt numFmtId="167" formatCode="_-* #,##0.00\ _k_r_-;\-* #,##0.00\ _k_r_-;_-* &quot;-&quot;??\ _k_r_-;_-@_-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i/>
      <sz val="11"/>
      <color rgb="FF99003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u/>
      <sz val="11"/>
      <color theme="0"/>
      <name val="Calibri"/>
      <family val="2"/>
      <scheme val="minor"/>
    </font>
    <font>
      <sz val="9"/>
      <name val="Calibri"/>
      <family val="2"/>
    </font>
    <font>
      <sz val="10"/>
      <name val="Arial Narrow"/>
      <family val="2"/>
    </font>
    <font>
      <sz val="11"/>
      <name val="Arial Narrow"/>
      <family val="2"/>
    </font>
    <font>
      <sz val="9"/>
      <color indexed="81"/>
      <name val="Tahoma"/>
      <family val="2"/>
    </font>
    <font>
      <b/>
      <sz val="10"/>
      <name val="MS Sans Serif"/>
      <family val="2"/>
    </font>
    <font>
      <sz val="20"/>
      <name val="Letter Gothic (W1)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8"/>
      <color indexed="8"/>
      <name val="Arial"/>
      <family val="2"/>
    </font>
    <font>
      <b/>
      <sz val="10"/>
      <name val="Helv"/>
    </font>
    <font>
      <sz val="10"/>
      <name val="Times New Roman"/>
      <family val="1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b/>
      <sz val="8"/>
      <name val="Calibri"/>
      <family val="2"/>
    </font>
    <font>
      <b/>
      <sz val="8"/>
      <name val="Helv"/>
    </font>
  </fonts>
  <fills count="2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indexed="56"/>
      </left>
      <right style="thin">
        <color indexed="64"/>
      </right>
      <top style="thin">
        <color indexed="64"/>
      </top>
      <bottom style="dotted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/>
    <xf numFmtId="165" fontId="16" fillId="16" borderId="7" applyFont="0" applyFill="0" applyBorder="0" applyAlignment="0" applyProtection="0">
      <alignment horizontal="right" vertical="center"/>
      <protection locked="0"/>
    </xf>
    <xf numFmtId="164" fontId="20" fillId="0" borderId="0" applyNumberFormat="0" applyFill="0" applyBorder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5" fontId="22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4" fontId="25" fillId="0" borderId="0" applyNumberFormat="0" applyFill="0" applyBorder="0" applyAlignment="0" applyProtection="0">
      <alignment vertical="top"/>
      <protection locked="0"/>
    </xf>
    <xf numFmtId="164" fontId="26" fillId="0" borderId="0" applyNumberFormat="0" applyFill="0" applyBorder="0" applyAlignment="0" applyProtection="0">
      <alignment vertical="top"/>
      <protection locked="0"/>
    </xf>
    <xf numFmtId="41" fontId="27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6" fillId="16" borderId="7" applyFont="0" applyFill="0" applyBorder="0" applyAlignment="0" applyProtection="0">
      <alignment horizontal="right" vertical="center"/>
      <protection locked="0"/>
    </xf>
    <xf numFmtId="43" fontId="24" fillId="0" borderId="0" applyFont="0" applyFill="0" applyBorder="0" applyAlignment="0" applyProtection="0"/>
    <xf numFmtId="4" fontId="28" fillId="0" borderId="8"/>
    <xf numFmtId="164" fontId="29" fillId="0" borderId="0"/>
    <xf numFmtId="37" fontId="23" fillId="0" borderId="0"/>
    <xf numFmtId="164" fontId="24" fillId="0" borderId="0"/>
    <xf numFmtId="164" fontId="24" fillId="0" borderId="0"/>
    <xf numFmtId="164" fontId="1" fillId="0" borderId="0"/>
    <xf numFmtId="164" fontId="1" fillId="0" borderId="0"/>
    <xf numFmtId="164" fontId="24" fillId="0" borderId="0"/>
    <xf numFmtId="164" fontId="30" fillId="0" borderId="0"/>
    <xf numFmtId="164" fontId="23" fillId="0" borderId="0"/>
    <xf numFmtId="0" fontId="31" fillId="0" borderId="0"/>
    <xf numFmtId="164" fontId="24" fillId="20" borderId="9" applyNumberFormat="0" applyFont="0" applyAlignment="0" applyProtection="0"/>
    <xf numFmtId="164" fontId="24" fillId="20" borderId="9" applyNumberFormat="0" applyFont="0" applyAlignment="0" applyProtection="0"/>
    <xf numFmtId="9" fontId="23" fillId="0" borderId="0" applyFont="0" applyFill="0" applyBorder="0" applyAlignment="0" applyProtection="0"/>
    <xf numFmtId="10" fontId="32" fillId="16" borderId="10" applyFont="0" applyFill="0" applyBorder="0" applyAlignment="0" applyProtection="0">
      <alignment horizontal="center" vertical="center"/>
      <protection locked="0"/>
    </xf>
    <xf numFmtId="10" fontId="32" fillId="16" borderId="10" applyFont="0" applyFill="0" applyBorder="0" applyAlignment="0" applyProtection="0">
      <alignment horizontal="center" vertical="center"/>
      <protection locked="0"/>
    </xf>
    <xf numFmtId="9" fontId="30" fillId="0" borderId="0" applyFont="0" applyFill="0" applyBorder="0" applyAlignment="0" applyProtection="0"/>
    <xf numFmtId="3" fontId="33" fillId="0" borderId="0" applyFont="0" applyFill="0" applyBorder="0" applyAlignment="0" applyProtection="0"/>
    <xf numFmtId="164" fontId="20" fillId="0" borderId="0" applyNumberFormat="0" applyFill="0" applyBorder="0" applyAlignment="0" applyProtection="0"/>
    <xf numFmtId="0" fontId="31" fillId="0" borderId="0"/>
    <xf numFmtId="168" fontId="27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60">
    <xf numFmtId="0" fontId="0" fillId="0" borderId="0" xfId="0"/>
    <xf numFmtId="0" fontId="6" fillId="0" borderId="0" xfId="0" applyFont="1" applyFill="1" applyProtection="1"/>
    <xf numFmtId="0" fontId="0" fillId="0" borderId="0" xfId="0" applyFont="1" applyFill="1" applyProtection="1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0" fillId="0" borderId="0" xfId="0" applyFont="1" applyFill="1" applyBorder="1" applyProtection="1"/>
    <xf numFmtId="0" fontId="0" fillId="0" borderId="0" xfId="0" applyFill="1" applyBorder="1" applyAlignment="1" applyProtection="1">
      <alignment vertical="top" wrapText="1"/>
    </xf>
    <xf numFmtId="0" fontId="3" fillId="0" borderId="0" xfId="0" applyFont="1" applyFill="1" applyAlignment="1" applyProtection="1">
      <alignment vertical="top"/>
    </xf>
    <xf numFmtId="0" fontId="0" fillId="0" borderId="0" xfId="0" applyFill="1" applyProtection="1"/>
    <xf numFmtId="0" fontId="6" fillId="0" borderId="0" xfId="0" applyFont="1" applyFill="1" applyAlignment="1" applyProtection="1">
      <alignment vertical="center"/>
    </xf>
    <xf numFmtId="0" fontId="8" fillId="0" borderId="0" xfId="2"/>
    <xf numFmtId="0" fontId="9" fillId="0" borderId="0" xfId="0" applyFont="1" applyFill="1" applyProtection="1"/>
    <xf numFmtId="0" fontId="4" fillId="0" borderId="1" xfId="0" applyFont="1" applyFill="1" applyBorder="1" applyProtection="1"/>
    <xf numFmtId="0" fontId="10" fillId="0" borderId="2" xfId="0" applyFont="1" applyFill="1" applyBorder="1" applyProtection="1"/>
    <xf numFmtId="0" fontId="4" fillId="0" borderId="2" xfId="0" applyFont="1" applyFill="1" applyBorder="1" applyProtection="1"/>
    <xf numFmtId="0" fontId="0" fillId="0" borderId="3" xfId="0" applyFont="1" applyFill="1" applyBorder="1" applyProtection="1"/>
    <xf numFmtId="0" fontId="11" fillId="0" borderId="0" xfId="0" applyFont="1" applyFill="1"/>
    <xf numFmtId="0" fontId="9" fillId="0" borderId="0" xfId="0" applyFont="1" applyFill="1" applyAlignment="1" applyProtection="1">
      <alignment horizontal="center"/>
    </xf>
    <xf numFmtId="0" fontId="12" fillId="2" borderId="3" xfId="0" applyFont="1" applyFill="1" applyBorder="1" applyAlignment="1" applyProtection="1"/>
    <xf numFmtId="0" fontId="12" fillId="3" borderId="3" xfId="0" applyFont="1" applyFill="1" applyBorder="1" applyAlignment="1" applyProtection="1"/>
    <xf numFmtId="0" fontId="12" fillId="4" borderId="3" xfId="0" applyFont="1" applyFill="1" applyBorder="1" applyAlignment="1" applyProtection="1"/>
    <xf numFmtId="0" fontId="12" fillId="5" borderId="3" xfId="0" applyFont="1" applyFill="1" applyBorder="1" applyAlignment="1" applyProtection="1"/>
    <xf numFmtId="0" fontId="12" fillId="6" borderId="1" xfId="0" applyFont="1" applyFill="1" applyBorder="1" applyAlignment="1" applyProtection="1"/>
    <xf numFmtId="0" fontId="12" fillId="6" borderId="2" xfId="0" applyFont="1" applyFill="1" applyBorder="1" applyAlignment="1" applyProtection="1"/>
    <xf numFmtId="0" fontId="12" fillId="6" borderId="3" xfId="0" applyFont="1" applyFill="1" applyBorder="1" applyAlignment="1" applyProtection="1"/>
    <xf numFmtId="164" fontId="13" fillId="7" borderId="4" xfId="3" applyNumberFormat="1" applyFont="1" applyFill="1" applyBorder="1" applyAlignment="1" applyProtection="1">
      <alignment horizontal="center" vertical="center" wrapText="1"/>
    </xf>
    <xf numFmtId="164" fontId="13" fillId="7" borderId="5" xfId="3" applyNumberFormat="1" applyFont="1" applyFill="1" applyBorder="1" applyAlignment="1" applyProtection="1">
      <alignment horizontal="center" vertical="center" wrapText="1"/>
    </xf>
    <xf numFmtId="164" fontId="13" fillId="8" borderId="5" xfId="3" applyNumberFormat="1" applyFont="1" applyFill="1" applyBorder="1" applyAlignment="1" applyProtection="1">
      <alignment horizontal="center" vertical="center" wrapText="1"/>
    </xf>
    <xf numFmtId="164" fontId="13" fillId="9" borderId="5" xfId="3" applyNumberFormat="1" applyFont="1" applyFill="1" applyBorder="1" applyAlignment="1" applyProtection="1">
      <alignment horizontal="center" vertical="center" wrapText="1"/>
    </xf>
    <xf numFmtId="164" fontId="13" fillId="10" borderId="5" xfId="3" applyNumberFormat="1" applyFont="1" applyFill="1" applyBorder="1" applyAlignment="1" applyProtection="1">
      <alignment horizontal="center" vertical="center" wrapText="1"/>
    </xf>
    <xf numFmtId="164" fontId="13" fillId="9" borderId="6" xfId="3" applyNumberFormat="1" applyFont="1" applyFill="1" applyBorder="1" applyAlignment="1" applyProtection="1">
      <alignment horizontal="center" vertical="center" wrapText="1"/>
    </xf>
    <xf numFmtId="164" fontId="13" fillId="11" borderId="6" xfId="3" applyNumberFormat="1" applyFont="1" applyFill="1" applyBorder="1" applyAlignment="1" applyProtection="1">
      <alignment horizontal="center" vertical="center" wrapText="1"/>
    </xf>
    <xf numFmtId="0" fontId="2" fillId="12" borderId="4" xfId="0" applyFont="1" applyFill="1" applyBorder="1" applyAlignment="1" applyProtection="1">
      <alignment horizontal="center" vertical="top" wrapText="1"/>
    </xf>
    <xf numFmtId="0" fontId="2" fillId="13" borderId="4" xfId="0" applyFont="1" applyFill="1" applyBorder="1" applyAlignment="1" applyProtection="1">
      <alignment horizontal="center" vertical="top" wrapText="1"/>
    </xf>
    <xf numFmtId="0" fontId="2" fillId="14" borderId="4" xfId="0" applyFont="1" applyFill="1" applyBorder="1" applyAlignment="1" applyProtection="1">
      <alignment horizontal="center" vertical="center" wrapText="1"/>
    </xf>
    <xf numFmtId="0" fontId="2" fillId="15" borderId="4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/>
    <xf numFmtId="3" fontId="17" fillId="17" borderId="4" xfId="4" applyNumberFormat="1" applyFont="1" applyFill="1" applyBorder="1" applyAlignment="1" applyProtection="1">
      <alignment vertical="center"/>
      <protection locked="0"/>
    </xf>
    <xf numFmtId="3" fontId="18" fillId="17" borderId="4" xfId="4" applyNumberFormat="1" applyFont="1" applyFill="1" applyBorder="1" applyAlignment="1" applyProtection="1">
      <alignment vertical="center"/>
      <protection locked="0"/>
    </xf>
    <xf numFmtId="3" fontId="17" fillId="18" borderId="4" xfId="4" applyNumberFormat="1" applyFont="1" applyFill="1" applyBorder="1" applyAlignment="1" applyProtection="1">
      <alignment vertical="center"/>
      <protection locked="0"/>
    </xf>
    <xf numFmtId="4" fontId="17" fillId="18" borderId="4" xfId="4" applyNumberFormat="1" applyFont="1" applyFill="1" applyBorder="1" applyAlignment="1" applyProtection="1">
      <alignment vertical="center"/>
      <protection locked="0"/>
    </xf>
    <xf numFmtId="4" fontId="17" fillId="19" borderId="4" xfId="4" applyNumberFormat="1" applyFont="1" applyFill="1" applyBorder="1" applyAlignment="1" applyProtection="1">
      <alignment vertical="center"/>
      <protection locked="0"/>
    </xf>
    <xf numFmtId="4" fontId="17" fillId="0" borderId="4" xfId="4" applyNumberFormat="1" applyFont="1" applyFill="1" applyBorder="1" applyAlignment="1" applyProtection="1">
      <alignment vertical="center"/>
      <protection locked="0"/>
    </xf>
    <xf numFmtId="3" fontId="17" fillId="0" borderId="4" xfId="4" applyNumberFormat="1" applyFont="1" applyFill="1" applyBorder="1" applyAlignment="1" applyProtection="1">
      <alignment vertical="center"/>
      <protection locked="0"/>
    </xf>
    <xf numFmtId="43" fontId="18" fillId="0" borderId="4" xfId="1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12" fillId="5" borderId="1" xfId="0" applyFont="1" applyFill="1" applyBorder="1" applyAlignment="1" applyProtection="1">
      <alignment horizontal="center"/>
    </xf>
    <xf numFmtId="0" fontId="12" fillId="5" borderId="3" xfId="0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center"/>
    </xf>
    <xf numFmtId="0" fontId="12" fillId="2" borderId="2" xfId="0" applyFont="1" applyFill="1" applyBorder="1" applyAlignment="1" applyProtection="1">
      <alignment horizontal="center"/>
    </xf>
    <xf numFmtId="0" fontId="12" fillId="3" borderId="1" xfId="0" applyFont="1" applyFill="1" applyBorder="1" applyAlignment="1" applyProtection="1">
      <alignment horizontal="center"/>
    </xf>
    <xf numFmtId="0" fontId="12" fillId="3" borderId="2" xfId="0" applyFont="1" applyFill="1" applyBorder="1" applyAlignment="1" applyProtection="1">
      <alignment horizontal="center"/>
    </xf>
    <xf numFmtId="0" fontId="12" fillId="4" borderId="1" xfId="0" applyFont="1" applyFill="1" applyBorder="1" applyAlignment="1" applyProtection="1">
      <alignment horizontal="center"/>
    </xf>
    <xf numFmtId="0" fontId="12" fillId="4" borderId="2" xfId="0" applyFont="1" applyFill="1" applyBorder="1" applyAlignment="1" applyProtection="1">
      <alignment horizontal="center"/>
    </xf>
    <xf numFmtId="0" fontId="12" fillId="5" borderId="4" xfId="0" applyFont="1" applyFill="1" applyBorder="1" applyAlignment="1" applyProtection="1">
      <alignment horizontal="center"/>
    </xf>
    <xf numFmtId="0" fontId="12" fillId="3" borderId="3" xfId="0" applyFont="1" applyFill="1" applyBorder="1" applyAlignment="1" applyProtection="1">
      <alignment horizontal="center"/>
    </xf>
    <xf numFmtId="0" fontId="12" fillId="4" borderId="3" xfId="0" applyFont="1" applyFill="1" applyBorder="1" applyAlignment="1" applyProtection="1">
      <alignment horizontal="center"/>
    </xf>
  </cellXfs>
  <cellStyles count="47">
    <cellStyle name="Collegamento ipertestuale" xfId="2" builtinId="8"/>
    <cellStyle name="ColLevel_1_BE (2)" xfId="5"/>
    <cellStyle name="Comma [0]_353HHC" xfId="6"/>
    <cellStyle name="Comma_353HHC" xfId="7"/>
    <cellStyle name="Currency [0]_353HHC" xfId="8"/>
    <cellStyle name="Currency_353HHC" xfId="9"/>
    <cellStyle name="Date" xfId="10"/>
    <cellStyle name="Euro" xfId="11"/>
    <cellStyle name="Euro 3 2" xfId="12"/>
    <cellStyle name="Excel Built-in Normal" xfId="13"/>
    <cellStyle name="Excel Built-in Normal 2" xfId="14"/>
    <cellStyle name="Followed Hyperlink" xfId="15"/>
    <cellStyle name="Hyperlink" xfId="16"/>
    <cellStyle name="Migliaia" xfId="1" builtinId="3"/>
    <cellStyle name="Migliaia (0)_CDM_2nov99_TAsse" xfId="17"/>
    <cellStyle name="Migliaia [0] 2" xfId="18"/>
    <cellStyle name="Migliaia [0] 3" xfId="19"/>
    <cellStyle name="Migliaia 10" xfId="20"/>
    <cellStyle name="Migliaia 10 2" xfId="21"/>
    <cellStyle name="Migliaia 11" xfId="22"/>
    <cellStyle name="Migliaia 2" xfId="23"/>
    <cellStyle name="Migliaia 2 2" xfId="4"/>
    <cellStyle name="Migliaia 2 3" xfId="24"/>
    <cellStyle name="Migliaia 2 dec." xfId="25"/>
    <cellStyle name="New Times Roman" xfId="26"/>
    <cellStyle name="Normal_321st" xfId="27"/>
    <cellStyle name="Normale" xfId="0" builtinId="0"/>
    <cellStyle name="Normale 17 2" xfId="3"/>
    <cellStyle name="Normale 17 2 3" xfId="28"/>
    <cellStyle name="Normale 17 2_foglio ulteriori specif x rocco_v2(1)" xfId="29"/>
    <cellStyle name="Normale 2" xfId="30"/>
    <cellStyle name="Normale 21 2" xfId="31"/>
    <cellStyle name="Normale 3" xfId="32"/>
    <cellStyle name="Normale 4" xfId="33"/>
    <cellStyle name="Normale 5" xfId="34"/>
    <cellStyle name="Normale 5 2" xfId="35"/>
    <cellStyle name="Nota 2" xfId="36"/>
    <cellStyle name="Nota 2 2" xfId="37"/>
    <cellStyle name="Percentuale 10 3" xfId="38"/>
    <cellStyle name="Percentuale 2" xfId="39"/>
    <cellStyle name="Percentuale 2 2" xfId="40"/>
    <cellStyle name="Percentuale 3" xfId="41"/>
    <cellStyle name="Puntato" xfId="42"/>
    <cellStyle name="RowLevel_1_BE (2)" xfId="43"/>
    <cellStyle name="Testo descrittivo 2" xfId="44"/>
    <cellStyle name="Valuta (0)_CDM_2nov99_TAsse" xfId="45"/>
    <cellStyle name="Valuta 2" xfId="46"/>
  </cellStyles>
  <dxfs count="7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90033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90033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gia.mauri/Downloads/Caricamento%20dati/01_FileRDT/306_1218_invio2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rollo_UPLOAD"/>
      <sheetName val="Menu"/>
      <sheetName val="Dati_tecnici"/>
      <sheetName val="Dati_conto_econ"/>
      <sheetName val="Altri dati economico_finanziari"/>
      <sheetName val="Soggetti_proprietari_infrastrut"/>
      <sheetName val="Corrispettivi Infrast Terzi"/>
      <sheetName val="Elenco_Ambiti_Tariffari"/>
      <sheetName val="Ambiti_Tariffari_Comuni"/>
      <sheetName val="Articolaz tariff QV"/>
      <sheetName val="Articolaz tariff QF"/>
      <sheetName val="Ricavi_ambiti_tariffari"/>
      <sheetName val="Soggetti_Scambio"/>
      <sheetName val="Vendita_Servizi_ingrosso"/>
      <sheetName val="Acquisto_Servizi_ingrosso"/>
      <sheetName val="Nuovi_Investimenti"/>
      <sheetName val="Dismissioni"/>
      <sheetName val="Ammortamento_Finanziario"/>
      <sheetName val="Info_eventuali_aggregazioni"/>
      <sheetName val="Dati_exGestioni_integrate"/>
      <sheetName val="Dati_Anni_precedenti"/>
      <sheetName val="RAB_cespiti_ante2015"/>
      <sheetName val="Conferma_investimenti_2015"/>
      <sheetName val="RAB_Proprietari"/>
      <sheetName val="Storico_Elenco_Ambiti_Tariffari"/>
      <sheetName val="Storico_Ambiti_Tariffari_Comuni"/>
      <sheetName val="Storico_Articolaz tariff QV"/>
      <sheetName val="Storico_Articolaz tariff QF"/>
      <sheetName val="Storico_Ricavi_ambiti_tariffari"/>
      <sheetName val="Storico_Piano_Tariffario"/>
      <sheetName val="consolidamento_RAB_mti2"/>
      <sheetName val="RAB_gestore_MTI-2"/>
      <sheetName val="riepilogo RAB MTI -2"/>
      <sheetName val="framework_schemi"/>
      <sheetName val="VRG_Teta"/>
      <sheetName val="DCUIT"/>
      <sheetName val="Capex"/>
      <sheetName val="FoNI"/>
      <sheetName val="Opex"/>
      <sheetName val="ERC"/>
      <sheetName val="Rc"/>
      <sheetName val="Riepilogo_gest_integrate"/>
      <sheetName val="Input_per_calcoli_finali"/>
      <sheetName val="VRG_ulteriori_specificazioni"/>
      <sheetName val="VRG_ult_specificazioni_calc"/>
      <sheetName val="Piano_Tariffario"/>
      <sheetName val="Piano_Tariffario_calc"/>
      <sheetName val="conto_economico"/>
      <sheetName val="rendiconto_finanziario"/>
      <sheetName val="TT_Gestori"/>
      <sheetName val="TT_Comuni_ATO"/>
      <sheetName val="TT_Tabelle_Riferimento"/>
      <sheetName val="TT_parametri"/>
      <sheetName val="Foglio1"/>
      <sheetName val="TT_riepilogo_RAB"/>
      <sheetName val="QT-Acquedotto"/>
      <sheetName val="QT-Fognatura"/>
      <sheetName val="QT-Depurazione"/>
      <sheetName val="QT-Istanze"/>
      <sheetName val="PdI-legenda"/>
      <sheetName val="PdI-cronoprogramma_investimenti"/>
      <sheetName val="PdI-cronoprogramma_gestionale"/>
      <sheetName val="PdI-riepilogo"/>
      <sheetName val="Riepilogo"/>
    </sheetNames>
    <sheetDataSet>
      <sheetData sheetId="0"/>
      <sheetData sheetId="1">
        <row r="4">
          <cell r="B4" t="str">
            <v>306</v>
          </cell>
          <cell r="E4" t="str">
            <v>1218</v>
          </cell>
        </row>
      </sheetData>
      <sheetData sheetId="2"/>
      <sheetData sheetId="3"/>
      <sheetData sheetId="4">
        <row r="52">
          <cell r="E52" t="str">
            <v>NO</v>
          </cell>
        </row>
      </sheetData>
      <sheetData sheetId="5">
        <row r="7">
          <cell r="A7" t="str">
            <v>N_riga</v>
          </cell>
        </row>
        <row r="8">
          <cell r="A8">
            <v>1</v>
          </cell>
        </row>
        <row r="9">
          <cell r="A9">
            <v>2</v>
          </cell>
        </row>
        <row r="10">
          <cell r="A10">
            <v>3</v>
          </cell>
        </row>
        <row r="11">
          <cell r="A11">
            <v>4</v>
          </cell>
        </row>
        <row r="12">
          <cell r="A12">
            <v>5</v>
          </cell>
        </row>
        <row r="13">
          <cell r="A13">
            <v>6</v>
          </cell>
        </row>
        <row r="14">
          <cell r="A14">
            <v>7</v>
          </cell>
        </row>
        <row r="15">
          <cell r="A15">
            <v>8</v>
          </cell>
        </row>
        <row r="16">
          <cell r="A16">
            <v>9</v>
          </cell>
        </row>
        <row r="17">
          <cell r="A17">
            <v>10</v>
          </cell>
        </row>
        <row r="18">
          <cell r="A18">
            <v>11</v>
          </cell>
        </row>
        <row r="19">
          <cell r="A19">
            <v>12</v>
          </cell>
        </row>
        <row r="20">
          <cell r="A20">
            <v>13</v>
          </cell>
        </row>
        <row r="21">
          <cell r="A21">
            <v>14</v>
          </cell>
        </row>
        <row r="22">
          <cell r="A22">
            <v>15</v>
          </cell>
        </row>
        <row r="23">
          <cell r="A23">
            <v>16</v>
          </cell>
        </row>
        <row r="24">
          <cell r="A24">
            <v>17</v>
          </cell>
        </row>
        <row r="25">
          <cell r="A25">
            <v>18</v>
          </cell>
        </row>
        <row r="26">
          <cell r="A26">
            <v>19</v>
          </cell>
        </row>
        <row r="27">
          <cell r="A27">
            <v>20</v>
          </cell>
        </row>
        <row r="28">
          <cell r="A28">
            <v>21</v>
          </cell>
        </row>
        <row r="29">
          <cell r="A29">
            <v>22</v>
          </cell>
        </row>
        <row r="30">
          <cell r="A30">
            <v>23</v>
          </cell>
        </row>
        <row r="31">
          <cell r="A31">
            <v>24</v>
          </cell>
        </row>
        <row r="32">
          <cell r="A32">
            <v>25</v>
          </cell>
        </row>
        <row r="33">
          <cell r="A33">
            <v>26</v>
          </cell>
        </row>
        <row r="34">
          <cell r="A34">
            <v>27</v>
          </cell>
        </row>
        <row r="35">
          <cell r="A35">
            <v>28</v>
          </cell>
        </row>
        <row r="36">
          <cell r="A36">
            <v>29</v>
          </cell>
        </row>
        <row r="37">
          <cell r="A37">
            <v>30</v>
          </cell>
        </row>
        <row r="38">
          <cell r="A38">
            <v>31</v>
          </cell>
        </row>
        <row r="39">
          <cell r="A39">
            <v>32</v>
          </cell>
        </row>
        <row r="40">
          <cell r="A40">
            <v>33</v>
          </cell>
        </row>
        <row r="41">
          <cell r="A41">
            <v>34</v>
          </cell>
        </row>
        <row r="42">
          <cell r="A42">
            <v>35</v>
          </cell>
        </row>
        <row r="43">
          <cell r="A43">
            <v>36</v>
          </cell>
        </row>
        <row r="44">
          <cell r="A44">
            <v>37</v>
          </cell>
        </row>
        <row r="45">
          <cell r="A45">
            <v>38</v>
          </cell>
        </row>
        <row r="46">
          <cell r="A46">
            <v>39</v>
          </cell>
        </row>
        <row r="47">
          <cell r="A47">
            <v>40</v>
          </cell>
        </row>
        <row r="48">
          <cell r="A48">
            <v>41</v>
          </cell>
        </row>
        <row r="49">
          <cell r="A49">
            <v>42</v>
          </cell>
        </row>
        <row r="50">
          <cell r="A50">
            <v>43</v>
          </cell>
        </row>
        <row r="51">
          <cell r="A51">
            <v>44</v>
          </cell>
        </row>
        <row r="52">
          <cell r="A52">
            <v>45</v>
          </cell>
        </row>
        <row r="53">
          <cell r="A53">
            <v>46</v>
          </cell>
        </row>
        <row r="54">
          <cell r="A54">
            <v>47</v>
          </cell>
        </row>
        <row r="55">
          <cell r="A55">
            <v>48</v>
          </cell>
        </row>
        <row r="56">
          <cell r="A56">
            <v>49</v>
          </cell>
        </row>
        <row r="57">
          <cell r="A57">
            <v>50</v>
          </cell>
        </row>
        <row r="58">
          <cell r="A58">
            <v>51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54</v>
          </cell>
        </row>
        <row r="62">
          <cell r="A62">
            <v>55</v>
          </cell>
        </row>
        <row r="63">
          <cell r="A63">
            <v>56</v>
          </cell>
        </row>
        <row r="64">
          <cell r="A64">
            <v>57</v>
          </cell>
        </row>
        <row r="65">
          <cell r="A65">
            <v>58</v>
          </cell>
        </row>
        <row r="66">
          <cell r="A66">
            <v>59</v>
          </cell>
        </row>
        <row r="67">
          <cell r="A67">
            <v>60</v>
          </cell>
        </row>
        <row r="68">
          <cell r="A68">
            <v>61</v>
          </cell>
        </row>
        <row r="69">
          <cell r="A69">
            <v>62</v>
          </cell>
        </row>
        <row r="70">
          <cell r="A70">
            <v>63</v>
          </cell>
        </row>
        <row r="71">
          <cell r="A71">
            <v>64</v>
          </cell>
        </row>
        <row r="72">
          <cell r="A72">
            <v>65</v>
          </cell>
        </row>
        <row r="73">
          <cell r="A73">
            <v>66</v>
          </cell>
        </row>
        <row r="74">
          <cell r="A74">
            <v>67</v>
          </cell>
        </row>
        <row r="75">
          <cell r="A75">
            <v>68</v>
          </cell>
        </row>
        <row r="76">
          <cell r="A76">
            <v>69</v>
          </cell>
        </row>
        <row r="77">
          <cell r="A77">
            <v>70</v>
          </cell>
        </row>
        <row r="78">
          <cell r="A78">
            <v>71</v>
          </cell>
        </row>
        <row r="79">
          <cell r="A79">
            <v>72</v>
          </cell>
        </row>
        <row r="80">
          <cell r="A80">
            <v>73</v>
          </cell>
        </row>
        <row r="81">
          <cell r="A81">
            <v>74</v>
          </cell>
        </row>
        <row r="82">
          <cell r="A82">
            <v>75</v>
          </cell>
        </row>
        <row r="83">
          <cell r="A83">
            <v>76</v>
          </cell>
        </row>
        <row r="84">
          <cell r="A84">
            <v>77</v>
          </cell>
        </row>
        <row r="85">
          <cell r="A85">
            <v>78</v>
          </cell>
        </row>
        <row r="86">
          <cell r="A86">
            <v>79</v>
          </cell>
        </row>
        <row r="87">
          <cell r="A87">
            <v>80</v>
          </cell>
        </row>
        <row r="88">
          <cell r="A88">
            <v>81</v>
          </cell>
        </row>
        <row r="89">
          <cell r="A89">
            <v>82</v>
          </cell>
        </row>
        <row r="90">
          <cell r="A90">
            <v>83</v>
          </cell>
        </row>
        <row r="91">
          <cell r="A91">
            <v>84</v>
          </cell>
        </row>
        <row r="92">
          <cell r="A92">
            <v>85</v>
          </cell>
        </row>
        <row r="93">
          <cell r="A93">
            <v>86</v>
          </cell>
        </row>
        <row r="94">
          <cell r="A94">
            <v>87</v>
          </cell>
        </row>
        <row r="95">
          <cell r="A95">
            <v>88</v>
          </cell>
        </row>
        <row r="96">
          <cell r="A96">
            <v>89</v>
          </cell>
        </row>
        <row r="97">
          <cell r="A97">
            <v>90</v>
          </cell>
        </row>
        <row r="98">
          <cell r="A98">
            <v>91</v>
          </cell>
        </row>
        <row r="99">
          <cell r="A99">
            <v>92</v>
          </cell>
        </row>
      </sheetData>
      <sheetData sheetId="6">
        <row r="7">
          <cell r="A7" t="str">
            <v>N_riga</v>
          </cell>
        </row>
        <row r="8">
          <cell r="A8">
            <v>1</v>
          </cell>
        </row>
        <row r="9">
          <cell r="A9">
            <v>2</v>
          </cell>
        </row>
        <row r="10">
          <cell r="A10">
            <v>3</v>
          </cell>
        </row>
        <row r="11">
          <cell r="A11">
            <v>4</v>
          </cell>
        </row>
        <row r="12">
          <cell r="A12">
            <v>5</v>
          </cell>
        </row>
        <row r="13">
          <cell r="A13">
            <v>6</v>
          </cell>
        </row>
        <row r="14">
          <cell r="A14">
            <v>7</v>
          </cell>
        </row>
        <row r="15">
          <cell r="A15">
            <v>8</v>
          </cell>
        </row>
        <row r="16">
          <cell r="A16">
            <v>9</v>
          </cell>
        </row>
        <row r="17">
          <cell r="A17">
            <v>10</v>
          </cell>
        </row>
        <row r="18">
          <cell r="A18">
            <v>11</v>
          </cell>
        </row>
        <row r="19">
          <cell r="A19">
            <v>12</v>
          </cell>
        </row>
        <row r="20">
          <cell r="A20">
            <v>13</v>
          </cell>
        </row>
        <row r="21">
          <cell r="A21">
            <v>14</v>
          </cell>
        </row>
        <row r="22">
          <cell r="A22">
            <v>15</v>
          </cell>
        </row>
        <row r="23">
          <cell r="A23">
            <v>16</v>
          </cell>
        </row>
        <row r="24">
          <cell r="A24">
            <v>17</v>
          </cell>
        </row>
        <row r="25">
          <cell r="A25">
            <v>18</v>
          </cell>
        </row>
        <row r="26">
          <cell r="A26">
            <v>19</v>
          </cell>
        </row>
        <row r="27">
          <cell r="A27">
            <v>20</v>
          </cell>
        </row>
        <row r="28">
          <cell r="A28">
            <v>21</v>
          </cell>
        </row>
        <row r="29">
          <cell r="A29">
            <v>22</v>
          </cell>
        </row>
        <row r="30">
          <cell r="A30">
            <v>23</v>
          </cell>
        </row>
        <row r="31">
          <cell r="A31">
            <v>24</v>
          </cell>
        </row>
        <row r="32">
          <cell r="A32">
            <v>25</v>
          </cell>
        </row>
        <row r="33">
          <cell r="A33">
            <v>26</v>
          </cell>
        </row>
        <row r="34">
          <cell r="A34">
            <v>27</v>
          </cell>
        </row>
        <row r="35">
          <cell r="A35">
            <v>28</v>
          </cell>
        </row>
        <row r="36">
          <cell r="A36">
            <v>29</v>
          </cell>
        </row>
        <row r="37">
          <cell r="A37">
            <v>30</v>
          </cell>
        </row>
        <row r="38">
          <cell r="A38">
            <v>31</v>
          </cell>
        </row>
        <row r="39">
          <cell r="A39">
            <v>32</v>
          </cell>
        </row>
        <row r="40">
          <cell r="A40">
            <v>33</v>
          </cell>
        </row>
        <row r="41">
          <cell r="A41">
            <v>34</v>
          </cell>
        </row>
        <row r="42">
          <cell r="A42">
            <v>35</v>
          </cell>
        </row>
        <row r="43">
          <cell r="A43">
            <v>36</v>
          </cell>
        </row>
        <row r="44">
          <cell r="A44">
            <v>37</v>
          </cell>
        </row>
        <row r="45">
          <cell r="A45">
            <v>38</v>
          </cell>
        </row>
        <row r="46">
          <cell r="A46">
            <v>39</v>
          </cell>
        </row>
        <row r="47">
          <cell r="A47">
            <v>40</v>
          </cell>
        </row>
        <row r="48">
          <cell r="A48">
            <v>41</v>
          </cell>
        </row>
        <row r="49">
          <cell r="A49">
            <v>42</v>
          </cell>
        </row>
        <row r="50">
          <cell r="A50">
            <v>43</v>
          </cell>
        </row>
        <row r="51">
          <cell r="A51">
            <v>44</v>
          </cell>
        </row>
        <row r="52">
          <cell r="A52">
            <v>45</v>
          </cell>
        </row>
        <row r="53">
          <cell r="A53">
            <v>46</v>
          </cell>
        </row>
        <row r="54">
          <cell r="A54">
            <v>47</v>
          </cell>
        </row>
        <row r="55">
          <cell r="A55">
            <v>48</v>
          </cell>
        </row>
        <row r="56">
          <cell r="A56">
            <v>49</v>
          </cell>
        </row>
        <row r="57">
          <cell r="A57">
            <v>50</v>
          </cell>
        </row>
        <row r="58">
          <cell r="A58">
            <v>51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54</v>
          </cell>
        </row>
        <row r="62">
          <cell r="A62">
            <v>55</v>
          </cell>
        </row>
        <row r="63">
          <cell r="A63">
            <v>56</v>
          </cell>
        </row>
        <row r="64">
          <cell r="A64">
            <v>57</v>
          </cell>
        </row>
        <row r="65">
          <cell r="A65">
            <v>58</v>
          </cell>
        </row>
        <row r="66">
          <cell r="A66">
            <v>59</v>
          </cell>
        </row>
        <row r="67">
          <cell r="A67">
            <v>60</v>
          </cell>
        </row>
        <row r="68">
          <cell r="A68">
            <v>61</v>
          </cell>
        </row>
        <row r="69">
          <cell r="A69">
            <v>62</v>
          </cell>
        </row>
        <row r="70">
          <cell r="A70">
            <v>63</v>
          </cell>
        </row>
        <row r="71">
          <cell r="A71">
            <v>64</v>
          </cell>
        </row>
        <row r="72">
          <cell r="A72">
            <v>65</v>
          </cell>
        </row>
        <row r="73">
          <cell r="A73">
            <v>66</v>
          </cell>
        </row>
        <row r="74">
          <cell r="A74">
            <v>67</v>
          </cell>
        </row>
        <row r="75">
          <cell r="A75">
            <v>68</v>
          </cell>
        </row>
        <row r="76">
          <cell r="A76">
            <v>69</v>
          </cell>
        </row>
        <row r="77">
          <cell r="A77">
            <v>70</v>
          </cell>
        </row>
        <row r="78">
          <cell r="A78">
            <v>71</v>
          </cell>
        </row>
        <row r="79">
          <cell r="A79">
            <v>72</v>
          </cell>
        </row>
        <row r="80">
          <cell r="A80">
            <v>73</v>
          </cell>
        </row>
        <row r="81">
          <cell r="A81">
            <v>74</v>
          </cell>
        </row>
        <row r="82">
          <cell r="A82">
            <v>75</v>
          </cell>
        </row>
        <row r="83">
          <cell r="A83">
            <v>76</v>
          </cell>
        </row>
        <row r="84">
          <cell r="A84">
            <v>77</v>
          </cell>
        </row>
        <row r="85">
          <cell r="A85">
            <v>78</v>
          </cell>
        </row>
        <row r="86">
          <cell r="A86">
            <v>79</v>
          </cell>
        </row>
        <row r="87">
          <cell r="A87">
            <v>80</v>
          </cell>
        </row>
        <row r="88">
          <cell r="A88">
            <v>81</v>
          </cell>
        </row>
        <row r="89">
          <cell r="A89">
            <v>82</v>
          </cell>
        </row>
        <row r="90">
          <cell r="A90">
            <v>83</v>
          </cell>
        </row>
        <row r="91">
          <cell r="A91">
            <v>84</v>
          </cell>
        </row>
        <row r="92">
          <cell r="A92">
            <v>85</v>
          </cell>
        </row>
        <row r="93">
          <cell r="A93">
            <v>86</v>
          </cell>
        </row>
        <row r="94">
          <cell r="A94">
            <v>87</v>
          </cell>
        </row>
        <row r="95">
          <cell r="A95">
            <v>88</v>
          </cell>
        </row>
        <row r="96">
          <cell r="A96">
            <v>89</v>
          </cell>
        </row>
      </sheetData>
      <sheetData sheetId="7">
        <row r="7">
          <cell r="B7" t="str">
            <v>N_Riga</v>
          </cell>
          <cell r="D7" t="str">
            <v>N_Riga bis</v>
          </cell>
        </row>
        <row r="8">
          <cell r="D8">
            <v>1</v>
          </cell>
        </row>
      </sheetData>
      <sheetData sheetId="8">
        <row r="7">
          <cell r="A7" t="str">
            <v>N_Riga</v>
          </cell>
        </row>
        <row r="8">
          <cell r="A8">
            <v>1</v>
          </cell>
        </row>
        <row r="9">
          <cell r="A9">
            <v>2</v>
          </cell>
        </row>
        <row r="10">
          <cell r="A10">
            <v>3</v>
          </cell>
        </row>
        <row r="11">
          <cell r="A11">
            <v>4</v>
          </cell>
        </row>
        <row r="12">
          <cell r="A12">
            <v>5</v>
          </cell>
        </row>
        <row r="13">
          <cell r="A13">
            <v>6</v>
          </cell>
        </row>
        <row r="14">
          <cell r="A14">
            <v>7</v>
          </cell>
        </row>
        <row r="15">
          <cell r="A15">
            <v>8</v>
          </cell>
        </row>
        <row r="16">
          <cell r="A16">
            <v>9</v>
          </cell>
        </row>
        <row r="17">
          <cell r="A17">
            <v>10</v>
          </cell>
        </row>
        <row r="18">
          <cell r="A18">
            <v>11</v>
          </cell>
        </row>
        <row r="19">
          <cell r="A19">
            <v>12</v>
          </cell>
        </row>
        <row r="20">
          <cell r="A20">
            <v>13</v>
          </cell>
        </row>
        <row r="21">
          <cell r="A21">
            <v>14</v>
          </cell>
        </row>
        <row r="22">
          <cell r="A22">
            <v>15</v>
          </cell>
        </row>
        <row r="23">
          <cell r="A23">
            <v>16</v>
          </cell>
        </row>
        <row r="24">
          <cell r="A24">
            <v>17</v>
          </cell>
        </row>
        <row r="25">
          <cell r="A25">
            <v>18</v>
          </cell>
        </row>
        <row r="26">
          <cell r="A26">
            <v>19</v>
          </cell>
        </row>
        <row r="27">
          <cell r="A27">
            <v>20</v>
          </cell>
        </row>
        <row r="28">
          <cell r="A28">
            <v>21</v>
          </cell>
        </row>
        <row r="29">
          <cell r="A29">
            <v>22</v>
          </cell>
        </row>
        <row r="30">
          <cell r="A30">
            <v>23</v>
          </cell>
        </row>
        <row r="31">
          <cell r="A31">
            <v>24</v>
          </cell>
        </row>
        <row r="32">
          <cell r="A32">
            <v>25</v>
          </cell>
        </row>
        <row r="33">
          <cell r="A33">
            <v>26</v>
          </cell>
        </row>
        <row r="34">
          <cell r="A34">
            <v>27</v>
          </cell>
        </row>
        <row r="35">
          <cell r="A35">
            <v>28</v>
          </cell>
        </row>
        <row r="36">
          <cell r="A36">
            <v>29</v>
          </cell>
        </row>
        <row r="37">
          <cell r="A37">
            <v>30</v>
          </cell>
        </row>
        <row r="38">
          <cell r="A38">
            <v>31</v>
          </cell>
        </row>
        <row r="39">
          <cell r="A39">
            <v>32</v>
          </cell>
        </row>
        <row r="40">
          <cell r="A40">
            <v>33</v>
          </cell>
        </row>
        <row r="41">
          <cell r="A41">
            <v>34</v>
          </cell>
        </row>
        <row r="42">
          <cell r="A42">
            <v>35</v>
          </cell>
        </row>
        <row r="43">
          <cell r="A43">
            <v>36</v>
          </cell>
        </row>
        <row r="44">
          <cell r="A44">
            <v>37</v>
          </cell>
        </row>
        <row r="45">
          <cell r="A45">
            <v>38</v>
          </cell>
        </row>
        <row r="46">
          <cell r="A46">
            <v>39</v>
          </cell>
        </row>
        <row r="47">
          <cell r="A47">
            <v>40</v>
          </cell>
        </row>
        <row r="48">
          <cell r="A48">
            <v>41</v>
          </cell>
        </row>
        <row r="49">
          <cell r="A49">
            <v>42</v>
          </cell>
        </row>
        <row r="50">
          <cell r="A50">
            <v>43</v>
          </cell>
        </row>
        <row r="51">
          <cell r="A51">
            <v>44</v>
          </cell>
        </row>
        <row r="52">
          <cell r="A52">
            <v>45</v>
          </cell>
        </row>
        <row r="53">
          <cell r="A53">
            <v>46</v>
          </cell>
        </row>
        <row r="54">
          <cell r="A54">
            <v>47</v>
          </cell>
        </row>
        <row r="55">
          <cell r="A55">
            <v>48</v>
          </cell>
        </row>
        <row r="56">
          <cell r="A56">
            <v>49</v>
          </cell>
        </row>
        <row r="57">
          <cell r="A57">
            <v>50</v>
          </cell>
        </row>
        <row r="58">
          <cell r="A58">
            <v>51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54</v>
          </cell>
        </row>
        <row r="62">
          <cell r="A62">
            <v>55</v>
          </cell>
        </row>
        <row r="63">
          <cell r="A63">
            <v>56</v>
          </cell>
        </row>
        <row r="64">
          <cell r="A64">
            <v>57</v>
          </cell>
        </row>
        <row r="65">
          <cell r="A65">
            <v>58</v>
          </cell>
        </row>
        <row r="66">
          <cell r="A66">
            <v>59</v>
          </cell>
        </row>
        <row r="67">
          <cell r="A67">
            <v>60</v>
          </cell>
        </row>
        <row r="68">
          <cell r="A68">
            <v>61</v>
          </cell>
        </row>
        <row r="69">
          <cell r="A69">
            <v>62</v>
          </cell>
        </row>
        <row r="70">
          <cell r="A70">
            <v>63</v>
          </cell>
        </row>
        <row r="71">
          <cell r="A71">
            <v>64</v>
          </cell>
        </row>
        <row r="72">
          <cell r="A72">
            <v>65</v>
          </cell>
        </row>
        <row r="73">
          <cell r="A73">
            <v>66</v>
          </cell>
        </row>
        <row r="74">
          <cell r="A74">
            <v>67</v>
          </cell>
        </row>
        <row r="75">
          <cell r="A75">
            <v>68</v>
          </cell>
        </row>
        <row r="76">
          <cell r="A76">
            <v>69</v>
          </cell>
        </row>
        <row r="77">
          <cell r="A77">
            <v>70</v>
          </cell>
        </row>
        <row r="78">
          <cell r="A78">
            <v>71</v>
          </cell>
        </row>
        <row r="79">
          <cell r="A79">
            <v>72</v>
          </cell>
        </row>
        <row r="80">
          <cell r="A80">
            <v>73</v>
          </cell>
        </row>
        <row r="81">
          <cell r="A81">
            <v>74</v>
          </cell>
        </row>
        <row r="82">
          <cell r="A82">
            <v>75</v>
          </cell>
        </row>
        <row r="83">
          <cell r="A83">
            <v>76</v>
          </cell>
        </row>
        <row r="84">
          <cell r="A84">
            <v>77</v>
          </cell>
        </row>
        <row r="85">
          <cell r="A85">
            <v>78</v>
          </cell>
        </row>
        <row r="86">
          <cell r="A86">
            <v>79</v>
          </cell>
        </row>
        <row r="87">
          <cell r="A87">
            <v>80</v>
          </cell>
        </row>
        <row r="88">
          <cell r="A88">
            <v>81</v>
          </cell>
        </row>
        <row r="89">
          <cell r="A89">
            <v>82</v>
          </cell>
        </row>
        <row r="90">
          <cell r="A90">
            <v>83</v>
          </cell>
        </row>
        <row r="91">
          <cell r="A91">
            <v>84</v>
          </cell>
        </row>
        <row r="92">
          <cell r="A92">
            <v>85</v>
          </cell>
        </row>
        <row r="93">
          <cell r="A93">
            <v>86</v>
          </cell>
        </row>
        <row r="94">
          <cell r="A94">
            <v>87</v>
          </cell>
        </row>
        <row r="95">
          <cell r="A95">
            <v>88</v>
          </cell>
        </row>
      </sheetData>
      <sheetData sheetId="9"/>
      <sheetData sheetId="10"/>
      <sheetData sheetId="11">
        <row r="11">
          <cell r="D11">
            <v>48634047.300319992</v>
          </cell>
        </row>
      </sheetData>
      <sheetData sheetId="12">
        <row r="7">
          <cell r="H7" t="str">
            <v>nome_soggetto</v>
          </cell>
        </row>
        <row r="8">
          <cell r="A8">
            <v>1</v>
          </cell>
        </row>
        <row r="9">
          <cell r="A9">
            <v>2</v>
          </cell>
        </row>
        <row r="10">
          <cell r="A10">
            <v>3</v>
          </cell>
        </row>
        <row r="11">
          <cell r="A11">
            <v>4</v>
          </cell>
        </row>
      </sheetData>
      <sheetData sheetId="13">
        <row r="5">
          <cell r="A5" t="str">
            <v>N_riga</v>
          </cell>
        </row>
        <row r="6">
          <cell r="A6">
            <v>1</v>
          </cell>
        </row>
      </sheetData>
      <sheetData sheetId="14">
        <row r="5">
          <cell r="A5" t="str">
            <v>N_riga</v>
          </cell>
        </row>
        <row r="6">
          <cell r="A6">
            <v>1</v>
          </cell>
        </row>
        <row r="7">
          <cell r="A7">
            <v>2</v>
          </cell>
        </row>
        <row r="8">
          <cell r="A8">
            <v>3</v>
          </cell>
        </row>
        <row r="9">
          <cell r="A9">
            <v>4</v>
          </cell>
        </row>
      </sheetData>
      <sheetData sheetId="15">
        <row r="12">
          <cell r="A12" t="str">
            <v>N_riga</v>
          </cell>
          <cell r="Q12" t="str">
            <v>IMMOBILIZZAZIONE</v>
          </cell>
        </row>
        <row r="13">
          <cell r="Q13">
            <v>0</v>
          </cell>
        </row>
        <row r="14">
          <cell r="Q14" t="str">
            <v>Altri servizi idrici</v>
          </cell>
        </row>
        <row r="15">
          <cell r="Q15" t="str">
            <v>Servizio idrico integrato</v>
          </cell>
        </row>
        <row r="16">
          <cell r="Q16" t="str">
            <v>Altri servizi idrici</v>
          </cell>
        </row>
        <row r="17">
          <cell r="Q17" t="str">
            <v>Servizio idrico integrato</v>
          </cell>
        </row>
        <row r="18">
          <cell r="Q18" t="str">
            <v>Servizio idrico integrato</v>
          </cell>
        </row>
        <row r="19">
          <cell r="Q19" t="str">
            <v>Altri servizi idrici</v>
          </cell>
        </row>
        <row r="20">
          <cell r="Q20" t="str">
            <v>Altri servizi idrici</v>
          </cell>
        </row>
        <row r="21">
          <cell r="Q21" t="str">
            <v>Servizio idrico integrato</v>
          </cell>
        </row>
        <row r="22">
          <cell r="Q22" t="str">
            <v>Servizio idrico integrato</v>
          </cell>
        </row>
        <row r="23">
          <cell r="Q23" t="str">
            <v>Altri servizi idrici</v>
          </cell>
        </row>
        <row r="24">
          <cell r="Q24" t="str">
            <v>Servizio idrico integrato</v>
          </cell>
        </row>
        <row r="25">
          <cell r="Q25" t="str">
            <v>Servizio idrico integrato</v>
          </cell>
        </row>
        <row r="26">
          <cell r="Q26" t="str">
            <v>Servizio idrico integrato</v>
          </cell>
        </row>
        <row r="27">
          <cell r="Q27" t="str">
            <v>Servizio idrico integrato</v>
          </cell>
        </row>
        <row r="28">
          <cell r="Q28" t="str">
            <v>Servizio idrico integrato</v>
          </cell>
        </row>
        <row r="29">
          <cell r="Q29" t="str">
            <v>Servizio idrico integrato</v>
          </cell>
        </row>
        <row r="30">
          <cell r="Q30" t="str">
            <v>Servizio idrico integrato</v>
          </cell>
        </row>
        <row r="31">
          <cell r="Q31" t="str">
            <v>Servizio idrico integrato</v>
          </cell>
        </row>
        <row r="32">
          <cell r="Q32" t="str">
            <v>Servizio idrico integrato</v>
          </cell>
        </row>
        <row r="33">
          <cell r="Q33" t="str">
            <v>Servizio idrico integrato</v>
          </cell>
        </row>
        <row r="34">
          <cell r="Q34" t="str">
            <v>Servizio idrico integrato</v>
          </cell>
        </row>
        <row r="35">
          <cell r="Q35" t="str">
            <v>Servizio idrico integrato</v>
          </cell>
        </row>
        <row r="36">
          <cell r="Q36" t="str">
            <v>Servizio idrico integrato</v>
          </cell>
        </row>
        <row r="37">
          <cell r="Q37" t="str">
            <v>Servizio idrico integrato</v>
          </cell>
        </row>
        <row r="38">
          <cell r="Q38" t="str">
            <v>Servizio idrico integrato</v>
          </cell>
        </row>
        <row r="39">
          <cell r="Q39" t="str">
            <v>Servizio idrico integrato</v>
          </cell>
        </row>
        <row r="40">
          <cell r="Q40" t="str">
            <v>Servizio idrico integrato</v>
          </cell>
        </row>
        <row r="41">
          <cell r="Q41" t="str">
            <v>Servizio idrico integrato</v>
          </cell>
        </row>
        <row r="42">
          <cell r="Q42" t="str">
            <v>Servizio idrico integrato</v>
          </cell>
        </row>
        <row r="43">
          <cell r="Q43" t="str">
            <v>Servizio idrico integrato</v>
          </cell>
        </row>
      </sheetData>
      <sheetData sheetId="16">
        <row r="2">
          <cell r="A2" t="str">
            <v>3. DISMISSIONI</v>
          </cell>
        </row>
        <row r="7">
          <cell r="A7" t="str">
            <v>N_riga</v>
          </cell>
        </row>
        <row r="8">
          <cell r="A8">
            <v>0</v>
          </cell>
        </row>
        <row r="9">
          <cell r="A9">
            <v>1</v>
          </cell>
        </row>
        <row r="10">
          <cell r="A10">
            <v>2</v>
          </cell>
        </row>
        <row r="11">
          <cell r="A11">
            <v>3</v>
          </cell>
        </row>
        <row r="12">
          <cell r="A12">
            <v>4</v>
          </cell>
        </row>
        <row r="13">
          <cell r="A13">
            <v>5</v>
          </cell>
        </row>
        <row r="14">
          <cell r="A14">
            <v>6</v>
          </cell>
        </row>
        <row r="15">
          <cell r="A15">
            <v>7</v>
          </cell>
        </row>
        <row r="16">
          <cell r="A16">
            <v>8</v>
          </cell>
        </row>
        <row r="17">
          <cell r="A17">
            <v>9</v>
          </cell>
        </row>
        <row r="18">
          <cell r="A18">
            <v>10</v>
          </cell>
        </row>
        <row r="19">
          <cell r="A19">
            <v>11</v>
          </cell>
        </row>
        <row r="20">
          <cell r="A20">
            <v>12</v>
          </cell>
        </row>
        <row r="21">
          <cell r="A21">
            <v>13</v>
          </cell>
        </row>
        <row r="22">
          <cell r="A22">
            <v>14</v>
          </cell>
        </row>
        <row r="23">
          <cell r="A23">
            <v>15</v>
          </cell>
        </row>
        <row r="24">
          <cell r="A24">
            <v>16</v>
          </cell>
        </row>
        <row r="25">
          <cell r="A25">
            <v>17</v>
          </cell>
        </row>
      </sheetData>
      <sheetData sheetId="17">
        <row r="4">
          <cell r="AT4" t="str">
            <v>NO</v>
          </cell>
          <cell r="BC4" t="str">
            <v>NO</v>
          </cell>
          <cell r="BJ4" t="str">
            <v>NO</v>
          </cell>
          <cell r="BP4" t="str">
            <v>NO</v>
          </cell>
          <cell r="BU4" t="str">
            <v>NO</v>
          </cell>
          <cell r="BY4" t="str">
            <v>SI</v>
          </cell>
          <cell r="CB4" t="str">
            <v>SI</v>
          </cell>
        </row>
      </sheetData>
      <sheetData sheetId="18">
        <row r="9">
          <cell r="B9" t="str">
            <v>Nome del soggetto</v>
          </cell>
          <cell r="N9" t="str">
            <v>per formule/nome zona</v>
          </cell>
        </row>
        <row r="10">
          <cell r="A10">
            <v>1</v>
          </cell>
          <cell r="N10">
            <v>0</v>
          </cell>
        </row>
      </sheetData>
      <sheetData sheetId="19">
        <row r="11">
          <cell r="A11">
            <v>1</v>
          </cell>
        </row>
      </sheetData>
      <sheetData sheetId="20">
        <row r="92">
          <cell r="C92">
            <v>341354</v>
          </cell>
        </row>
      </sheetData>
      <sheetData sheetId="21">
        <row r="4">
          <cell r="A4" t="str">
            <v>IMN gestore ante 2015</v>
          </cell>
        </row>
        <row r="5">
          <cell r="A5" t="str">
            <v>IDATO</v>
          </cell>
        </row>
        <row r="6">
          <cell r="A6" t="str">
            <v>306</v>
          </cell>
        </row>
        <row r="7">
          <cell r="A7" t="str">
            <v>306</v>
          </cell>
        </row>
        <row r="8">
          <cell r="A8" t="str">
            <v>306</v>
          </cell>
        </row>
        <row r="9">
          <cell r="A9" t="str">
            <v>306</v>
          </cell>
        </row>
        <row r="10">
          <cell r="A10" t="str">
            <v>306</v>
          </cell>
        </row>
        <row r="11">
          <cell r="A11" t="str">
            <v>306</v>
          </cell>
        </row>
        <row r="12">
          <cell r="A12" t="str">
            <v>306</v>
          </cell>
        </row>
        <row r="13">
          <cell r="A13" t="str">
            <v>306</v>
          </cell>
        </row>
        <row r="14">
          <cell r="A14" t="str">
            <v>306</v>
          </cell>
        </row>
        <row r="15">
          <cell r="A15" t="str">
            <v>306</v>
          </cell>
        </row>
        <row r="16">
          <cell r="A16" t="str">
            <v>306</v>
          </cell>
        </row>
        <row r="17">
          <cell r="A17" t="str">
            <v>306</v>
          </cell>
        </row>
        <row r="18">
          <cell r="A18" t="str">
            <v>306</v>
          </cell>
        </row>
        <row r="19">
          <cell r="A19" t="str">
            <v>306</v>
          </cell>
        </row>
        <row r="20">
          <cell r="A20" t="str">
            <v>306</v>
          </cell>
        </row>
        <row r="21">
          <cell r="A21" t="str">
            <v>306</v>
          </cell>
        </row>
        <row r="22">
          <cell r="A22" t="str">
            <v>306</v>
          </cell>
        </row>
        <row r="23">
          <cell r="A23" t="str">
            <v>306</v>
          </cell>
        </row>
        <row r="24">
          <cell r="A24" t="str">
            <v>306</v>
          </cell>
        </row>
        <row r="25">
          <cell r="A25" t="str">
            <v>306</v>
          </cell>
        </row>
        <row r="26">
          <cell r="A26" t="str">
            <v>306</v>
          </cell>
        </row>
        <row r="27">
          <cell r="A27" t="str">
            <v>306</v>
          </cell>
        </row>
        <row r="28">
          <cell r="A28" t="str">
            <v>306</v>
          </cell>
        </row>
        <row r="29">
          <cell r="A29" t="str">
            <v>306</v>
          </cell>
        </row>
        <row r="30">
          <cell r="A30" t="str">
            <v>306</v>
          </cell>
        </row>
        <row r="31">
          <cell r="A31" t="str">
            <v>306</v>
          </cell>
        </row>
        <row r="32">
          <cell r="A32" t="str">
            <v>306</v>
          </cell>
        </row>
        <row r="33">
          <cell r="A33" t="str">
            <v>306</v>
          </cell>
        </row>
        <row r="34">
          <cell r="A34" t="str">
            <v>306</v>
          </cell>
        </row>
        <row r="35">
          <cell r="A35" t="str">
            <v>306</v>
          </cell>
        </row>
        <row r="36">
          <cell r="A36" t="str">
            <v>306</v>
          </cell>
        </row>
        <row r="37">
          <cell r="A37" t="str">
            <v>306</v>
          </cell>
        </row>
        <row r="38">
          <cell r="A38" t="str">
            <v>306</v>
          </cell>
        </row>
        <row r="39">
          <cell r="A39" t="str">
            <v>306</v>
          </cell>
        </row>
        <row r="40">
          <cell r="A40" t="str">
            <v>306</v>
          </cell>
        </row>
        <row r="41">
          <cell r="A41" t="str">
            <v>306</v>
          </cell>
        </row>
        <row r="42">
          <cell r="A42" t="str">
            <v>306</v>
          </cell>
        </row>
        <row r="43">
          <cell r="A43" t="str">
            <v>306</v>
          </cell>
        </row>
        <row r="44">
          <cell r="A44" t="str">
            <v>306</v>
          </cell>
        </row>
        <row r="45">
          <cell r="A45" t="str">
            <v>306</v>
          </cell>
        </row>
        <row r="46">
          <cell r="A46" t="str">
            <v>306</v>
          </cell>
        </row>
        <row r="47">
          <cell r="A47" t="str">
            <v>306</v>
          </cell>
        </row>
        <row r="48">
          <cell r="A48" t="str">
            <v>306</v>
          </cell>
        </row>
        <row r="49">
          <cell r="A49" t="str">
            <v>306</v>
          </cell>
        </row>
        <row r="50">
          <cell r="A50" t="str">
            <v>306</v>
          </cell>
        </row>
        <row r="51">
          <cell r="A51" t="str">
            <v>306</v>
          </cell>
        </row>
        <row r="52">
          <cell r="A52" t="str">
            <v>306</v>
          </cell>
        </row>
        <row r="53">
          <cell r="A53" t="str">
            <v>306</v>
          </cell>
        </row>
        <row r="54">
          <cell r="A54" t="str">
            <v>306</v>
          </cell>
        </row>
        <row r="55">
          <cell r="A55" t="str">
            <v>306</v>
          </cell>
        </row>
        <row r="56">
          <cell r="A56" t="str">
            <v>306</v>
          </cell>
        </row>
        <row r="57">
          <cell r="A57" t="str">
            <v>306</v>
          </cell>
        </row>
        <row r="58">
          <cell r="A58" t="str">
            <v>306</v>
          </cell>
        </row>
        <row r="59">
          <cell r="A59" t="str">
            <v>306</v>
          </cell>
        </row>
        <row r="60">
          <cell r="A60" t="str">
            <v>306</v>
          </cell>
        </row>
        <row r="61">
          <cell r="A61" t="str">
            <v>306</v>
          </cell>
        </row>
        <row r="62">
          <cell r="A62" t="str">
            <v>306</v>
          </cell>
        </row>
        <row r="63">
          <cell r="A63" t="str">
            <v>306</v>
          </cell>
        </row>
        <row r="64">
          <cell r="A64" t="str">
            <v>306</v>
          </cell>
        </row>
        <row r="65">
          <cell r="A65" t="str">
            <v>306</v>
          </cell>
        </row>
      </sheetData>
      <sheetData sheetId="22">
        <row r="6">
          <cell r="A6" t="str">
            <v>n_riga</v>
          </cell>
          <cell r="B6" t="str">
            <v>IDATO</v>
          </cell>
        </row>
        <row r="7">
          <cell r="B7" t="str">
            <v>306</v>
          </cell>
        </row>
        <row r="8">
          <cell r="A8">
            <v>1</v>
          </cell>
          <cell r="B8" t="str">
            <v>306</v>
          </cell>
        </row>
        <row r="9">
          <cell r="B9" t="str">
            <v>306</v>
          </cell>
        </row>
        <row r="10">
          <cell r="B10" t="str">
            <v>306</v>
          </cell>
        </row>
        <row r="11">
          <cell r="B11" t="str">
            <v>306</v>
          </cell>
        </row>
        <row r="12">
          <cell r="B12" t="str">
            <v>306</v>
          </cell>
        </row>
        <row r="13">
          <cell r="B13" t="str">
            <v>306</v>
          </cell>
        </row>
        <row r="14">
          <cell r="B14" t="str">
            <v>306</v>
          </cell>
        </row>
        <row r="15">
          <cell r="B15" t="str">
            <v>306</v>
          </cell>
        </row>
      </sheetData>
      <sheetData sheetId="23">
        <row r="5">
          <cell r="N5" t="str">
            <v>New_Key_prop</v>
          </cell>
        </row>
        <row r="6">
          <cell r="N6" t="str">
            <v/>
          </cell>
        </row>
        <row r="7">
          <cell r="N7" t="str">
            <v/>
          </cell>
        </row>
      </sheetData>
      <sheetData sheetId="24">
        <row r="7">
          <cell r="B7" t="str">
            <v>N_Riga</v>
          </cell>
          <cell r="D7" t="str">
            <v>N_Riga bis</v>
          </cell>
        </row>
        <row r="8">
          <cell r="D8">
            <v>1</v>
          </cell>
        </row>
      </sheetData>
      <sheetData sheetId="25">
        <row r="7">
          <cell r="A7" t="str">
            <v>N_Riga</v>
          </cell>
        </row>
        <row r="8">
          <cell r="A8">
            <v>1</v>
          </cell>
        </row>
        <row r="9">
          <cell r="A9">
            <v>2</v>
          </cell>
        </row>
        <row r="10">
          <cell r="A10">
            <v>3</v>
          </cell>
        </row>
        <row r="11">
          <cell r="A11">
            <v>4</v>
          </cell>
        </row>
        <row r="12">
          <cell r="A12">
            <v>5</v>
          </cell>
        </row>
        <row r="13">
          <cell r="A13">
            <v>6</v>
          </cell>
        </row>
        <row r="14">
          <cell r="A14">
            <v>7</v>
          </cell>
        </row>
        <row r="15">
          <cell r="A15">
            <v>8</v>
          </cell>
        </row>
        <row r="16">
          <cell r="A16">
            <v>9</v>
          </cell>
        </row>
        <row r="17">
          <cell r="A17">
            <v>10</v>
          </cell>
        </row>
        <row r="18">
          <cell r="A18">
            <v>11</v>
          </cell>
        </row>
        <row r="19">
          <cell r="A19">
            <v>12</v>
          </cell>
        </row>
        <row r="20">
          <cell r="A20">
            <v>13</v>
          </cell>
        </row>
        <row r="21">
          <cell r="A21">
            <v>14</v>
          </cell>
        </row>
        <row r="22">
          <cell r="A22">
            <v>15</v>
          </cell>
        </row>
        <row r="23">
          <cell r="A23">
            <v>16</v>
          </cell>
        </row>
        <row r="24">
          <cell r="A24">
            <v>17</v>
          </cell>
        </row>
        <row r="25">
          <cell r="A25">
            <v>18</v>
          </cell>
        </row>
        <row r="26">
          <cell r="A26">
            <v>19</v>
          </cell>
        </row>
        <row r="27">
          <cell r="A27">
            <v>20</v>
          </cell>
        </row>
        <row r="28">
          <cell r="A28">
            <v>21</v>
          </cell>
        </row>
        <row r="29">
          <cell r="A29">
            <v>22</v>
          </cell>
        </row>
        <row r="30">
          <cell r="A30">
            <v>23</v>
          </cell>
        </row>
        <row r="31">
          <cell r="A31">
            <v>24</v>
          </cell>
        </row>
        <row r="32">
          <cell r="A32">
            <v>25</v>
          </cell>
        </row>
        <row r="33">
          <cell r="A33">
            <v>26</v>
          </cell>
        </row>
        <row r="34">
          <cell r="A34">
            <v>27</v>
          </cell>
        </row>
        <row r="35">
          <cell r="A35">
            <v>28</v>
          </cell>
        </row>
        <row r="36">
          <cell r="A36">
            <v>29</v>
          </cell>
        </row>
        <row r="37">
          <cell r="A37">
            <v>30</v>
          </cell>
        </row>
        <row r="38">
          <cell r="A38">
            <v>31</v>
          </cell>
        </row>
        <row r="39">
          <cell r="A39">
            <v>32</v>
          </cell>
        </row>
        <row r="40">
          <cell r="A40">
            <v>33</v>
          </cell>
        </row>
        <row r="41">
          <cell r="A41">
            <v>34</v>
          </cell>
        </row>
        <row r="42">
          <cell r="A42">
            <v>35</v>
          </cell>
        </row>
        <row r="43">
          <cell r="A43">
            <v>36</v>
          </cell>
        </row>
        <row r="44">
          <cell r="A44">
            <v>37</v>
          </cell>
        </row>
        <row r="45">
          <cell r="A45">
            <v>38</v>
          </cell>
        </row>
        <row r="46">
          <cell r="A46">
            <v>39</v>
          </cell>
        </row>
        <row r="47">
          <cell r="A47">
            <v>40</v>
          </cell>
        </row>
        <row r="48">
          <cell r="A48">
            <v>41</v>
          </cell>
        </row>
        <row r="49">
          <cell r="A49">
            <v>42</v>
          </cell>
        </row>
        <row r="50">
          <cell r="A50">
            <v>43</v>
          </cell>
        </row>
        <row r="51">
          <cell r="A51">
            <v>44</v>
          </cell>
        </row>
        <row r="52">
          <cell r="A52">
            <v>45</v>
          </cell>
        </row>
        <row r="53">
          <cell r="A53">
            <v>46</v>
          </cell>
        </row>
        <row r="54">
          <cell r="A54">
            <v>47</v>
          </cell>
        </row>
        <row r="55">
          <cell r="A55">
            <v>48</v>
          </cell>
        </row>
        <row r="56">
          <cell r="A56">
            <v>49</v>
          </cell>
        </row>
        <row r="57">
          <cell r="A57">
            <v>50</v>
          </cell>
        </row>
        <row r="58">
          <cell r="A58">
            <v>51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54</v>
          </cell>
        </row>
        <row r="62">
          <cell r="A62">
            <v>55</v>
          </cell>
        </row>
        <row r="63">
          <cell r="A63">
            <v>56</v>
          </cell>
        </row>
        <row r="64">
          <cell r="A64">
            <v>57</v>
          </cell>
        </row>
        <row r="65">
          <cell r="A65">
            <v>58</v>
          </cell>
        </row>
        <row r="66">
          <cell r="A66">
            <v>59</v>
          </cell>
        </row>
        <row r="67">
          <cell r="A67">
            <v>60</v>
          </cell>
        </row>
        <row r="68">
          <cell r="A68">
            <v>61</v>
          </cell>
        </row>
        <row r="69">
          <cell r="A69">
            <v>62</v>
          </cell>
        </row>
        <row r="70">
          <cell r="A70">
            <v>63</v>
          </cell>
        </row>
        <row r="71">
          <cell r="A71">
            <v>64</v>
          </cell>
        </row>
        <row r="72">
          <cell r="A72">
            <v>65</v>
          </cell>
        </row>
        <row r="73">
          <cell r="A73">
            <v>66</v>
          </cell>
        </row>
        <row r="74">
          <cell r="A74">
            <v>67</v>
          </cell>
        </row>
        <row r="75">
          <cell r="A75">
            <v>68</v>
          </cell>
        </row>
        <row r="76">
          <cell r="A76">
            <v>69</v>
          </cell>
        </row>
        <row r="77">
          <cell r="A77">
            <v>70</v>
          </cell>
        </row>
        <row r="78">
          <cell r="A78">
            <v>71</v>
          </cell>
        </row>
        <row r="79">
          <cell r="A79">
            <v>72</v>
          </cell>
        </row>
        <row r="80">
          <cell r="A80">
            <v>73</v>
          </cell>
        </row>
        <row r="81">
          <cell r="A81">
            <v>74</v>
          </cell>
        </row>
        <row r="82">
          <cell r="A82">
            <v>75</v>
          </cell>
        </row>
        <row r="83">
          <cell r="A83">
            <v>76</v>
          </cell>
        </row>
        <row r="84">
          <cell r="A84">
            <v>77</v>
          </cell>
        </row>
        <row r="85">
          <cell r="A85">
            <v>78</v>
          </cell>
        </row>
        <row r="86">
          <cell r="A86">
            <v>79</v>
          </cell>
        </row>
        <row r="87">
          <cell r="A87">
            <v>80</v>
          </cell>
        </row>
        <row r="88">
          <cell r="A88">
            <v>81</v>
          </cell>
        </row>
        <row r="89">
          <cell r="A89">
            <v>82</v>
          </cell>
        </row>
        <row r="90">
          <cell r="A90">
            <v>83</v>
          </cell>
        </row>
        <row r="91">
          <cell r="A91">
            <v>84</v>
          </cell>
        </row>
        <row r="92">
          <cell r="A92">
            <v>85</v>
          </cell>
        </row>
        <row r="93">
          <cell r="A93">
            <v>86</v>
          </cell>
        </row>
        <row r="94">
          <cell r="A94">
            <v>87</v>
          </cell>
        </row>
        <row r="95">
          <cell r="A95">
            <v>88</v>
          </cell>
        </row>
      </sheetData>
      <sheetData sheetId="26"/>
      <sheetData sheetId="27"/>
      <sheetData sheetId="28">
        <row r="9">
          <cell r="O9" t="str">
            <v>tar2015*vscal2015</v>
          </cell>
        </row>
        <row r="11">
          <cell r="O11">
            <v>48012895.873392008</v>
          </cell>
        </row>
      </sheetData>
      <sheetData sheetId="29"/>
      <sheetData sheetId="30"/>
      <sheetData sheetId="31"/>
      <sheetData sheetId="32"/>
      <sheetData sheetId="33">
        <row r="11">
          <cell r="D11" t="str">
            <v>schema regolatorio</v>
          </cell>
        </row>
        <row r="39">
          <cell r="D39">
            <v>0.5</v>
          </cell>
        </row>
        <row r="40">
          <cell r="D40">
            <v>1.4999999999999999E-2</v>
          </cell>
        </row>
        <row r="41">
          <cell r="D41">
            <v>0.05</v>
          </cell>
        </row>
        <row r="42">
          <cell r="D42">
            <v>5.0000000000000001E-3</v>
          </cell>
        </row>
        <row r="48">
          <cell r="D48">
            <v>118.24787947251006</v>
          </cell>
        </row>
        <row r="52">
          <cell r="D52" t="str">
            <v>Schema V</v>
          </cell>
        </row>
        <row r="53">
          <cell r="D53">
            <v>1.0799999999999998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2">
          <cell r="I22" t="str">
            <v>NO</v>
          </cell>
        </row>
        <row r="23">
          <cell r="I23" t="str">
            <v>NO</v>
          </cell>
        </row>
        <row r="26">
          <cell r="I26" t="str">
            <v>nessuna integrazione di territorio</v>
          </cell>
        </row>
        <row r="27">
          <cell r="I27" t="str">
            <v>nessuna variazione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>
        <row r="1">
          <cell r="L1" t="str">
            <v>ATO</v>
          </cell>
        </row>
        <row r="2">
          <cell r="L2" t="str">
            <v xml:space="preserve">ATO LEMENE </v>
          </cell>
        </row>
        <row r="3">
          <cell r="L3" t="str">
            <v>ATO 1 - VERBANO-CUSIO-OSSOLA E PIANURA NOVARESE</v>
          </cell>
        </row>
        <row r="4">
          <cell r="L4" t="str">
            <v>ATO 2 - BIELLESE, VERCELLESE, CASALESE</v>
          </cell>
        </row>
        <row r="5">
          <cell r="L5" t="str">
            <v>ATO 3 - TORINO</v>
          </cell>
        </row>
        <row r="6">
          <cell r="L6" t="str">
            <v>ATO 4 - CUNEO</v>
          </cell>
        </row>
        <row r="7">
          <cell r="L7" t="str">
            <v>ATO 5 - ASTIGIANO, MONFERRATO</v>
          </cell>
        </row>
        <row r="8">
          <cell r="L8" t="str">
            <v>ATO 6 - ALESSANDRIA</v>
          </cell>
        </row>
        <row r="9">
          <cell r="L9" t="str">
            <v>ATO VALLE D'AOSTA</v>
          </cell>
        </row>
        <row r="10">
          <cell r="L10" t="str">
            <v>ATO BG - BERGAMO</v>
          </cell>
        </row>
        <row r="11">
          <cell r="L11" t="str">
            <v>ATO BS - BRESCIA</v>
          </cell>
        </row>
        <row r="12">
          <cell r="L12" t="str">
            <v>ATO CO - COMO</v>
          </cell>
        </row>
        <row r="13">
          <cell r="L13" t="str">
            <v>ATO CR - CREMONA</v>
          </cell>
        </row>
        <row r="14">
          <cell r="L14" t="str">
            <v>ATO LC - LECCO</v>
          </cell>
        </row>
        <row r="15">
          <cell r="L15" t="str">
            <v>ATO LO - LODI</v>
          </cell>
        </row>
        <row r="16">
          <cell r="L16" t="str">
            <v>ATO MI ‒ Città Metropolitana di Milano</v>
          </cell>
        </row>
        <row r="17">
          <cell r="L17" t="str">
            <v>ATO MN - MANTOVA</v>
          </cell>
        </row>
        <row r="18">
          <cell r="L18" t="str">
            <v>ATO PV - PAVIA</v>
          </cell>
        </row>
        <row r="19">
          <cell r="L19" t="str">
            <v>ATO SO - SONDRIO</v>
          </cell>
        </row>
        <row r="20">
          <cell r="L20" t="str">
            <v>ATO VA - VARESE</v>
          </cell>
        </row>
        <row r="21">
          <cell r="L21" t="str">
            <v>ATO MB - MONZA E DELLA BRIANZA</v>
          </cell>
        </row>
        <row r="22">
          <cell r="L22" t="str">
            <v>ATO NL - TRENTINO</v>
          </cell>
        </row>
        <row r="23">
          <cell r="L23" t="str">
            <v>ATO AV - ALTO VENETO</v>
          </cell>
        </row>
        <row r="24">
          <cell r="L24" t="str">
            <v>ATO B - BACCHIGLIONE</v>
          </cell>
        </row>
        <row r="25">
          <cell r="L25" t="str">
            <v>ATO BR - BRENTA</v>
          </cell>
        </row>
        <row r="26">
          <cell r="L26" t="str">
            <v>ATO LV - LAGUNA DI VENEZIA</v>
          </cell>
        </row>
        <row r="27">
          <cell r="L27" t="str">
            <v>ATO P - POLESINE</v>
          </cell>
        </row>
        <row r="28">
          <cell r="L28" t="str">
            <v>ATO V - VERONA</v>
          </cell>
        </row>
        <row r="29">
          <cell r="L29" t="str">
            <v>ATO VC - VALLE DEL CHIAMPO</v>
          </cell>
        </row>
        <row r="30">
          <cell r="L30" t="str">
            <v>ATO VO - VENETO ORIENTALE</v>
          </cell>
        </row>
        <row r="31">
          <cell r="L31" t="str">
            <v>ATO CEN - CENTRALE UDINE</v>
          </cell>
        </row>
        <row r="32">
          <cell r="L32" t="str">
            <v>ATO OCC - OCCIDENTALE PORDENONE</v>
          </cell>
        </row>
        <row r="33">
          <cell r="L33" t="str">
            <v>ATO ORG - ORIENTALE-GORIZIANO</v>
          </cell>
        </row>
        <row r="34">
          <cell r="L34" t="str">
            <v>ATO ORT - ORIENTALE-TRIESTINO</v>
          </cell>
        </row>
        <row r="35">
          <cell r="L35" t="str">
            <v>ATO GE - GENOVA</v>
          </cell>
        </row>
        <row r="36">
          <cell r="L36" t="str">
            <v>ATO IM - IMPERIA</v>
          </cell>
        </row>
        <row r="37">
          <cell r="L37" t="str">
            <v xml:space="preserve">ATO SP - LA SPEZIA </v>
          </cell>
        </row>
        <row r="38">
          <cell r="L38" t="str">
            <v>ATO Centro-Ovest 1</v>
          </cell>
        </row>
        <row r="39">
          <cell r="L39" t="str">
            <v>ATO Centro-Ovest 2</v>
          </cell>
        </row>
        <row r="40">
          <cell r="L40" t="str">
            <v>ATO 1 - PIACENZA</v>
          </cell>
        </row>
        <row r="41">
          <cell r="L41" t="str">
            <v>ATO 2 - PARMA</v>
          </cell>
        </row>
        <row r="42">
          <cell r="L42" t="str">
            <v>ATO 3 - REGGIO NELL'EMILIA</v>
          </cell>
        </row>
        <row r="43">
          <cell r="L43" t="str">
            <v>ATO 4 - MODENA</v>
          </cell>
        </row>
        <row r="44">
          <cell r="L44" t="str">
            <v>ATO 5 - BOLOGNA</v>
          </cell>
        </row>
        <row r="45">
          <cell r="L45" t="str">
            <v>ATO 6 - FERRARA</v>
          </cell>
        </row>
        <row r="46">
          <cell r="L46" t="str">
            <v>ATO 7 - RAVENNA</v>
          </cell>
        </row>
        <row r="47">
          <cell r="L47" t="str">
            <v>ATO 8 - FORLì-CESENA</v>
          </cell>
        </row>
        <row r="48">
          <cell r="L48" t="str">
            <v>ATO 9 - RIMINI</v>
          </cell>
        </row>
        <row r="49">
          <cell r="L49" t="str">
            <v>ATO 1 - TOSCANA NORD</v>
          </cell>
        </row>
        <row r="50">
          <cell r="L50" t="str">
            <v>ATO 2 - BASSO VALDARNO (PISA)</v>
          </cell>
        </row>
        <row r="51">
          <cell r="L51" t="str">
            <v>ATO 3 - MEDIO VALDARNO (FIRENZE)</v>
          </cell>
        </row>
        <row r="52">
          <cell r="L52" t="str">
            <v>ATO 4 - ALTO VALDARNO (AREZZO)</v>
          </cell>
        </row>
        <row r="53">
          <cell r="L53" t="str">
            <v>ATO 5 - TOSCANA COSTA</v>
          </cell>
        </row>
        <row r="54">
          <cell r="L54" t="str">
            <v>ATO 6 - OMBRONE (GROSSETO)</v>
          </cell>
        </row>
        <row r="55">
          <cell r="L55" t="str">
            <v>ATO 1 - AMBITO 1-2</v>
          </cell>
        </row>
        <row r="56">
          <cell r="L56" t="str">
            <v>ATO 2 - AMBITO 3</v>
          </cell>
        </row>
        <row r="57">
          <cell r="L57" t="str">
            <v>ATO 3 - AMBITO 4</v>
          </cell>
        </row>
        <row r="58">
          <cell r="L58" t="str">
            <v>ATO 1 - MARCHE NORD PESARO E URBINO</v>
          </cell>
        </row>
        <row r="59">
          <cell r="L59" t="str">
            <v>ATO 2 - MARCHE CENTRO ANCONA</v>
          </cell>
        </row>
        <row r="60">
          <cell r="L60" t="str">
            <v>ATO 3 - MARCHE CENTRO MACERATA</v>
          </cell>
        </row>
        <row r="61">
          <cell r="L61" t="str">
            <v>ATO 4 - MARCHE SUD ALTO PICENO MACERATESE</v>
          </cell>
        </row>
        <row r="62">
          <cell r="L62" t="str">
            <v>ATO 5 - MARCHE SUD ASCOLI PICENO</v>
          </cell>
        </row>
        <row r="63">
          <cell r="L63" t="str">
            <v>ATO 1 - LAZIO NORD VITERBO</v>
          </cell>
        </row>
        <row r="64">
          <cell r="L64" t="str">
            <v>ATO 2 - LAZIO CENTRALE ROMA</v>
          </cell>
        </row>
        <row r="65">
          <cell r="L65" t="str">
            <v>ATO 3 - LAZIO CENTRALE RIETI</v>
          </cell>
        </row>
        <row r="66">
          <cell r="L66" t="str">
            <v>ATO 4 - LAZIO MERIDIONALE LATINA</v>
          </cell>
        </row>
        <row r="67">
          <cell r="L67" t="str">
            <v>ATO 5 - LAZIO MERIDIONALE FROSINONE</v>
          </cell>
        </row>
        <row r="68">
          <cell r="L68" t="str">
            <v>ATO 1 - AQUILANO</v>
          </cell>
        </row>
        <row r="69">
          <cell r="L69" t="str">
            <v>ATO 2 - MARSICANO</v>
          </cell>
        </row>
        <row r="70">
          <cell r="L70" t="str">
            <v>ATO 3 - PELIGNO ALTO SANGRO</v>
          </cell>
        </row>
        <row r="71">
          <cell r="L71" t="str">
            <v>ATO 4 - PESCARA</v>
          </cell>
        </row>
        <row r="72">
          <cell r="L72" t="str">
            <v>ATO 5 - TERAMO</v>
          </cell>
        </row>
        <row r="73">
          <cell r="L73" t="str">
            <v>ATO 6 - CHIETI</v>
          </cell>
        </row>
        <row r="74">
          <cell r="L74" t="str">
            <v>ATO MOLISE</v>
          </cell>
        </row>
        <row r="75">
          <cell r="L75" t="str">
            <v>Ambito distrettuale Calore Irpino</v>
          </cell>
        </row>
        <row r="76">
          <cell r="L76" t="str">
            <v>Ambito distrettuale Napoli</v>
          </cell>
        </row>
        <row r="77">
          <cell r="L77" t="str">
            <v>Ambito distrettuale Sele</v>
          </cell>
        </row>
        <row r="78">
          <cell r="L78" t="str">
            <v>Ambito distrettuale Sarnese-Vesuviano</v>
          </cell>
        </row>
        <row r="79">
          <cell r="L79" t="str">
            <v>ATO PUGLIA</v>
          </cell>
        </row>
        <row r="80">
          <cell r="L80" t="str">
            <v>ATO BASILICATA</v>
          </cell>
        </row>
        <row r="81">
          <cell r="L81" t="str">
            <v>ATO 1 - COSENZA</v>
          </cell>
        </row>
        <row r="82">
          <cell r="L82" t="str">
            <v>ATO 2 - CATANZARO</v>
          </cell>
        </row>
        <row r="83">
          <cell r="L83" t="str">
            <v>ATO 3 - CROTONE</v>
          </cell>
        </row>
        <row r="84">
          <cell r="L84" t="str">
            <v>ATO 4 - VIBO VALENTIA</v>
          </cell>
        </row>
        <row r="85">
          <cell r="L85" t="str">
            <v>ATO 5 - REGGIO DI CALABRIA</v>
          </cell>
        </row>
        <row r="86">
          <cell r="L86" t="str">
            <v>ATO 1 - PALERMO</v>
          </cell>
        </row>
        <row r="87">
          <cell r="L87" t="str">
            <v>ATO 2 - CATANIA</v>
          </cell>
        </row>
        <row r="88">
          <cell r="L88" t="str">
            <v>ATO 3 - MESSINA</v>
          </cell>
        </row>
        <row r="89">
          <cell r="L89" t="str">
            <v>ATO 4 - RAGUSA</v>
          </cell>
        </row>
        <row r="90">
          <cell r="L90" t="str">
            <v>ATO 5 - ENNA</v>
          </cell>
        </row>
        <row r="91">
          <cell r="L91" t="str">
            <v>ATO 6 - CALTANISSETTA</v>
          </cell>
        </row>
        <row r="92">
          <cell r="L92" t="str">
            <v>ATO 7 - TRAPANI</v>
          </cell>
        </row>
        <row r="93">
          <cell r="L93" t="str">
            <v>ATO 8 - SIRACUSA</v>
          </cell>
        </row>
        <row r="94">
          <cell r="L94" t="str">
            <v>ATO 9 - AGRIGENTO</v>
          </cell>
        </row>
        <row r="95">
          <cell r="L95" t="str">
            <v>ATO  SARDEGNA</v>
          </cell>
        </row>
      </sheetData>
      <sheetData sheetId="51">
        <row r="3">
          <cell r="B3" t="str">
            <v>Captazione</v>
          </cell>
          <cell r="E3" t="str">
            <v>SI</v>
          </cell>
          <cell r="G3" t="str">
            <v>Servizio idrico integrato</v>
          </cell>
          <cell r="H3">
            <v>1</v>
          </cell>
        </row>
        <row r="4">
          <cell r="B4" t="str">
            <v>Potabilizzazione</v>
          </cell>
          <cell r="E4" t="str">
            <v>NO</v>
          </cell>
          <cell r="G4" t="str">
            <v>Fognatura bianca e pulizia / manutenzione caditoie stradali</v>
          </cell>
          <cell r="H4">
            <v>2</v>
          </cell>
        </row>
        <row r="5">
          <cell r="B5" t="str">
            <v>Adduzione</v>
          </cell>
          <cell r="G5" t="str">
            <v>Altri servizi idrici</v>
          </cell>
          <cell r="H5">
            <v>3</v>
          </cell>
        </row>
        <row r="6">
          <cell r="B6" t="str">
            <v>Acquedotto distribuzione</v>
          </cell>
          <cell r="G6" t="str">
            <v>Attività non idriche che utilizzano anche infrastrutture del servizio idrico</v>
          </cell>
          <cell r="H6">
            <v>4</v>
          </cell>
        </row>
        <row r="7">
          <cell r="B7" t="str">
            <v>Fognatura (nera e mista)</v>
          </cell>
        </row>
        <row r="8">
          <cell r="B8" t="str">
            <v>Depurazione</v>
          </cell>
        </row>
        <row r="9">
          <cell r="B9" t="str">
            <v>Fognatura bianca e pulizia / manutenzione caditoie stradali</v>
          </cell>
        </row>
        <row r="10">
          <cell r="B10" t="str">
            <v>Altri servizi idrici</v>
          </cell>
        </row>
        <row r="14">
          <cell r="B14" t="str">
            <v>Altra società privata</v>
          </cell>
          <cell r="D14" t="str">
            <v>acquedotto</v>
          </cell>
          <cell r="E14" t="str">
            <v>1-Uso domestico</v>
          </cell>
          <cell r="G14" t="str">
            <v>Affidamento del SII</v>
          </cell>
        </row>
        <row r="15">
          <cell r="B15" t="str">
            <v>Altra società pubblica</v>
          </cell>
          <cell r="D15" t="str">
            <v>depurazione</v>
          </cell>
          <cell r="E15" t="str">
            <v>1bis-Uso domestico non residenti</v>
          </cell>
          <cell r="G15" t="str">
            <v>Aziende speciali, gestioni in economia</v>
          </cell>
        </row>
        <row r="16">
          <cell r="B16" t="str">
            <v>Comune</v>
          </cell>
          <cell r="D16" t="str">
            <v>fognatura</v>
          </cell>
          <cell r="E16" t="str">
            <v>2-Uso agricolo</v>
          </cell>
          <cell r="G16" t="str">
            <v>Gestioni in economia comuni montani autorizzati da AATO</v>
          </cell>
        </row>
        <row r="17">
          <cell r="B17" t="str">
            <v>Comunità montana</v>
          </cell>
          <cell r="E17" t="str">
            <v>3-Uso allevamento animali</v>
          </cell>
          <cell r="G17" t="str">
            <v>Gestioni salvaguardate</v>
          </cell>
        </row>
        <row r="18">
          <cell r="B18" t="str">
            <v>Consorzio</v>
          </cell>
          <cell r="E18" t="str">
            <v>4-Uso artigianale</v>
          </cell>
          <cell r="G18" t="str">
            <v>Gestioni tutelate, concessioni esistenti</v>
          </cell>
        </row>
        <row r="19">
          <cell r="B19" t="str">
            <v>Società del patrimonio</v>
          </cell>
          <cell r="E19" t="str">
            <v>5-Uso commerciale</v>
          </cell>
        </row>
        <row r="20">
          <cell r="E20" t="str">
            <v>6-Uso industriale</v>
          </cell>
        </row>
        <row r="21">
          <cell r="E21" t="str">
            <v>7-Usi diversi</v>
          </cell>
        </row>
        <row r="22">
          <cell r="B22" t="str">
            <v>I</v>
          </cell>
          <cell r="E22" t="str">
            <v>8-Altri usi</v>
          </cell>
        </row>
        <row r="23">
          <cell r="B23" t="str">
            <v>II</v>
          </cell>
          <cell r="E23" t="str">
            <v>9-Bocche antincendio</v>
          </cell>
        </row>
        <row r="24">
          <cell r="B24" t="str">
            <v>III</v>
          </cell>
        </row>
        <row r="25">
          <cell r="B25" t="str">
            <v>IV</v>
          </cell>
        </row>
        <row r="26">
          <cell r="B26" t="str">
            <v>V</v>
          </cell>
        </row>
        <row r="27">
          <cell r="B27" t="str">
            <v>VI</v>
          </cell>
        </row>
        <row r="32">
          <cell r="G32" t="str">
            <v>Terreni</v>
          </cell>
          <cell r="H32">
            <v>1</v>
          </cell>
        </row>
        <row r="33">
          <cell r="G33" t="str">
            <v>Fabbricati non industriali</v>
          </cell>
          <cell r="H33">
            <v>2</v>
          </cell>
        </row>
        <row r="34">
          <cell r="G34" t="str">
            <v>Fabbricati industriali</v>
          </cell>
          <cell r="H34">
            <v>3</v>
          </cell>
        </row>
        <row r="35">
          <cell r="G35" t="str">
            <v>Costruzioni leggere</v>
          </cell>
          <cell r="H35">
            <v>4</v>
          </cell>
        </row>
        <row r="36">
          <cell r="G36" t="str">
            <v>Condutture e opere idrauliche fisse</v>
          </cell>
          <cell r="H36">
            <v>5</v>
          </cell>
        </row>
        <row r="37">
          <cell r="G37" t="str">
            <v>Serbatoi</v>
          </cell>
          <cell r="H37">
            <v>6</v>
          </cell>
        </row>
        <row r="38">
          <cell r="G38" t="str">
            <v>Impianti di trattamento</v>
          </cell>
          <cell r="H38">
            <v>7</v>
          </cell>
        </row>
        <row r="39">
          <cell r="G39" t="str">
            <v>Impianti di sollevamento e pompaggio</v>
          </cell>
          <cell r="H39">
            <v>8</v>
          </cell>
        </row>
        <row r="40">
          <cell r="G40" t="str">
            <v>Gruppi di misura meccanici</v>
          </cell>
          <cell r="H40">
            <v>9</v>
          </cell>
        </row>
        <row r="41">
          <cell r="G41" t="str">
            <v>Gruppi di misura elettronici</v>
          </cell>
          <cell r="H41">
            <v>10</v>
          </cell>
        </row>
        <row r="42">
          <cell r="G42" t="str">
            <v>Altri impianti</v>
          </cell>
          <cell r="H42">
            <v>11</v>
          </cell>
        </row>
        <row r="43">
          <cell r="G43" t="str">
            <v>Laboratori</v>
          </cell>
          <cell r="H43">
            <v>12</v>
          </cell>
        </row>
        <row r="44">
          <cell r="G44" t="str">
            <v>Telecontrollo</v>
          </cell>
          <cell r="H44">
            <v>13</v>
          </cell>
        </row>
        <row r="45">
          <cell r="G45" t="str">
            <v>Autoveicoli</v>
          </cell>
          <cell r="H45">
            <v>14</v>
          </cell>
        </row>
        <row r="46">
          <cell r="G46" t="str">
            <v>Studi, ricerche, brevetti, diritti di utilizzazione</v>
          </cell>
          <cell r="H46">
            <v>15</v>
          </cell>
        </row>
        <row r="47">
          <cell r="G47" t="str">
            <v>Altre immobilizzazioni materiali e immateriali</v>
          </cell>
          <cell r="H47">
            <v>16</v>
          </cell>
        </row>
        <row r="48">
          <cell r="G48" t="str">
            <v>Immobilizzazioni immateriali: avviamenti, capitalizzazione concessione, etc.</v>
          </cell>
          <cell r="H48">
            <v>17</v>
          </cell>
        </row>
        <row r="49">
          <cell r="B49" t="str">
            <v>gestore</v>
          </cell>
        </row>
        <row r="50">
          <cell r="B50" t="str">
            <v>proprietario</v>
          </cell>
        </row>
        <row r="62">
          <cell r="G62" t="str">
            <v>a) uso domestico</v>
          </cell>
        </row>
        <row r="63">
          <cell r="G63" t="str">
            <v>b) uso industriale</v>
          </cell>
        </row>
        <row r="64">
          <cell r="G64" t="str">
            <v>c) uso artigianale e commerciale</v>
          </cell>
        </row>
        <row r="65">
          <cell r="G65" t="str">
            <v>d) uso agricolo e zootecnico</v>
          </cell>
        </row>
        <row r="66">
          <cell r="G66" t="str">
            <v>e) uso pubblico non disalimentabile</v>
          </cell>
        </row>
        <row r="67">
          <cell r="G67" t="str">
            <v>f) uso pubblico disalimentabile</v>
          </cell>
        </row>
        <row r="68">
          <cell r="G68" t="str">
            <v>g) altri usi (categoria residuale)</v>
          </cell>
        </row>
        <row r="74">
          <cell r="H74" t="str">
            <v>uso domestico residente</v>
          </cell>
        </row>
        <row r="75">
          <cell r="H75" t="str">
            <v>uso condominiale</v>
          </cell>
        </row>
        <row r="76">
          <cell r="H76" t="str">
            <v>uso domestico non residente</v>
          </cell>
        </row>
        <row r="77">
          <cell r="H77" t="str">
            <v>altro 1 (specificare in relazione)</v>
          </cell>
        </row>
        <row r="78">
          <cell r="H78" t="str">
            <v>altro 2 (specificare in relazione)</v>
          </cell>
        </row>
      </sheetData>
      <sheetData sheetId="52">
        <row r="6">
          <cell r="A6" t="str">
            <v>ANNO</v>
          </cell>
          <cell r="B6" t="str">
            <v xml:space="preserve"> Deflatore per anno 2012</v>
          </cell>
          <cell r="C6" t="str">
            <v xml:space="preserve"> Deflatore per anno 2013</v>
          </cell>
          <cell r="D6" t="str">
            <v xml:space="preserve"> Deflatore per anno 2014</v>
          </cell>
          <cell r="E6" t="str">
            <v xml:space="preserve"> Deflatore per anno 2015</v>
          </cell>
          <cell r="F6" t="str">
            <v xml:space="preserve"> Deflatore per anno 2016</v>
          </cell>
          <cell r="G6" t="str">
            <v xml:space="preserve"> Deflatore per anno 2017</v>
          </cell>
          <cell r="H6" t="str">
            <v xml:space="preserve"> Deflatore per anno 2018</v>
          </cell>
          <cell r="I6" t="str">
            <v xml:space="preserve"> Deflatore per anno 2019</v>
          </cell>
          <cell r="J6" t="str">
            <v xml:space="preserve"> Deflatore per anno 2020</v>
          </cell>
          <cell r="K6" t="str">
            <v xml:space="preserve"> Deflatore per anno 2021</v>
          </cell>
          <cell r="L6" t="str">
            <v xml:space="preserve"> Deflatore per anno 2022</v>
          </cell>
          <cell r="M6" t="str">
            <v xml:space="preserve"> Deflatore per anno 2023</v>
          </cell>
          <cell r="N6" t="str">
            <v xml:space="preserve"> Deflatore per anno 2024</v>
          </cell>
          <cell r="O6" t="str">
            <v xml:space="preserve"> Deflatore per anno 2025</v>
          </cell>
          <cell r="P6" t="str">
            <v xml:space="preserve"> Deflatore per anno 2026</v>
          </cell>
          <cell r="Q6" t="str">
            <v xml:space="preserve"> Deflatore per anno 2027</v>
          </cell>
          <cell r="R6" t="str">
            <v xml:space="preserve"> Deflatore per anno 2028</v>
          </cell>
          <cell r="S6" t="str">
            <v xml:space="preserve"> Deflatore per anno 2029</v>
          </cell>
          <cell r="T6" t="str">
            <v xml:space="preserve"> Deflatore per anno 2030</v>
          </cell>
          <cell r="U6" t="str">
            <v xml:space="preserve"> Deflatore per anno 2031</v>
          </cell>
          <cell r="V6" t="str">
            <v xml:space="preserve"> Deflatore per anno 2032</v>
          </cell>
          <cell r="W6" t="str">
            <v xml:space="preserve"> Deflatore per anno 2033</v>
          </cell>
          <cell r="X6" t="str">
            <v xml:space="preserve"> Deflatore per anno 2034</v>
          </cell>
          <cell r="Y6" t="str">
            <v xml:space="preserve"> Deflatore per anno 2035</v>
          </cell>
          <cell r="Z6" t="str">
            <v xml:space="preserve"> Deflatore per anno 2036</v>
          </cell>
          <cell r="AA6" t="str">
            <v xml:space="preserve"> Deflatore per anno 2037</v>
          </cell>
          <cell r="AB6" t="str">
            <v xml:space="preserve"> Deflatore per anno 2038</v>
          </cell>
          <cell r="AC6" t="str">
            <v xml:space="preserve"> Deflatore per anno 2039</v>
          </cell>
          <cell r="AD6" t="str">
            <v xml:space="preserve"> Deflatore per anno 2040</v>
          </cell>
          <cell r="AE6" t="str">
            <v xml:space="preserve"> Deflatore per anno 2041</v>
          </cell>
          <cell r="AF6" t="str">
            <v xml:space="preserve"> Deflatore per anno 2042</v>
          </cell>
          <cell r="AG6" t="str">
            <v xml:space="preserve"> Deflatore per anno 2043</v>
          </cell>
          <cell r="AH6" t="str">
            <v xml:space="preserve"> Deflatore per anno 2044</v>
          </cell>
          <cell r="AI6" t="str">
            <v xml:space="preserve"> Deflatore per anno 2045</v>
          </cell>
          <cell r="AJ6" t="str">
            <v xml:space="preserve"> Deflatore per anno 2046</v>
          </cell>
          <cell r="AK6" t="str">
            <v xml:space="preserve"> Deflatore per anno 2047</v>
          </cell>
          <cell r="AL6" t="str">
            <v xml:space="preserve"> Deflatore per anno 2048</v>
          </cell>
          <cell r="AM6" t="str">
            <v xml:space="preserve"> Deflatore per anno 2049</v>
          </cell>
          <cell r="AN6" t="str">
            <v xml:space="preserve"> Deflatore per anno 2050</v>
          </cell>
          <cell r="AO6" t="str">
            <v xml:space="preserve"> Deflatore per anno 2051</v>
          </cell>
          <cell r="AP6" t="str">
            <v xml:space="preserve"> Deflatore per anno 2052</v>
          </cell>
          <cell r="AQ6" t="str">
            <v xml:space="preserve"> Deflatore per anno 2053</v>
          </cell>
          <cell r="AR6" t="str">
            <v xml:space="preserve"> Deflatore per anno 2054</v>
          </cell>
          <cell r="AS6" t="str">
            <v xml:space="preserve"> Deflatore per anno 2055</v>
          </cell>
        </row>
        <row r="7">
          <cell r="A7">
            <v>1961</v>
          </cell>
          <cell r="B7">
            <v>29.864999999999998</v>
          </cell>
          <cell r="C7">
            <v>30.670999999999999</v>
          </cell>
          <cell r="D7">
            <v>31.039000000000001</v>
          </cell>
          <cell r="E7">
            <v>31.008012947999998</v>
          </cell>
          <cell r="F7">
            <v>31.132044999791997</v>
          </cell>
          <cell r="G7">
            <v>31.225441134791371</v>
          </cell>
          <cell r="H7">
            <v>31.162990252521787</v>
          </cell>
          <cell r="I7">
            <v>31.162990252521787</v>
          </cell>
          <cell r="J7">
            <v>31.162990252521787</v>
          </cell>
          <cell r="K7">
            <v>31.162990252521787</v>
          </cell>
          <cell r="L7">
            <v>31.162990252521787</v>
          </cell>
          <cell r="M7">
            <v>31.162990252521787</v>
          </cell>
          <cell r="N7">
            <v>31.162990252521787</v>
          </cell>
          <cell r="O7">
            <v>31.162990252521787</v>
          </cell>
          <cell r="P7">
            <v>31.162990252521787</v>
          </cell>
          <cell r="Q7">
            <v>31.162990252521787</v>
          </cell>
          <cell r="R7">
            <v>31.162990252521787</v>
          </cell>
          <cell r="S7">
            <v>31.162990252521787</v>
          </cell>
          <cell r="T7">
            <v>31.162990252521787</v>
          </cell>
          <cell r="U7">
            <v>31.162990252521787</v>
          </cell>
          <cell r="V7">
            <v>31.162990252521787</v>
          </cell>
          <cell r="W7">
            <v>31.162990252521787</v>
          </cell>
          <cell r="X7">
            <v>31.162990252521787</v>
          </cell>
          <cell r="Y7">
            <v>31.162990252521787</v>
          </cell>
          <cell r="Z7">
            <v>31.162990252521787</v>
          </cell>
          <cell r="AA7">
            <v>31.162990252521787</v>
          </cell>
          <cell r="AB7">
            <v>31.162990252521787</v>
          </cell>
          <cell r="AC7">
            <v>31.162990252521787</v>
          </cell>
          <cell r="AD7">
            <v>31.162990252521787</v>
          </cell>
          <cell r="AE7">
            <v>31.162990252521787</v>
          </cell>
          <cell r="AF7">
            <v>31.162990252521787</v>
          </cell>
          <cell r="AG7">
            <v>31.162990252521787</v>
          </cell>
          <cell r="AH7">
            <v>31.162990252521787</v>
          </cell>
          <cell r="AI7">
            <v>31.162990252521787</v>
          </cell>
          <cell r="AJ7">
            <v>31.162990252521787</v>
          </cell>
          <cell r="AK7">
            <v>31.162990252521787</v>
          </cell>
          <cell r="AL7">
            <v>31.162990252521787</v>
          </cell>
          <cell r="AM7">
            <v>31.162990252521787</v>
          </cell>
          <cell r="AN7">
            <v>31.162990252521787</v>
          </cell>
          <cell r="AO7">
            <v>31.162990252521787</v>
          </cell>
          <cell r="AP7">
            <v>31.162990252521787</v>
          </cell>
          <cell r="AQ7">
            <v>31.162990252521787</v>
          </cell>
          <cell r="AR7">
            <v>31.162990252521787</v>
          </cell>
          <cell r="AS7">
            <v>31.162990252521787</v>
          </cell>
        </row>
        <row r="8">
          <cell r="A8">
            <v>1962</v>
          </cell>
          <cell r="B8">
            <v>28.648</v>
          </cell>
          <cell r="C8">
            <v>29.422000000000001</v>
          </cell>
          <cell r="D8">
            <v>29.774999999999999</v>
          </cell>
          <cell r="E8">
            <v>29.745288936000001</v>
          </cell>
          <cell r="F8">
            <v>29.864270091744</v>
          </cell>
          <cell r="G8">
            <v>29.953862902019228</v>
          </cell>
          <cell r="H8">
            <v>29.89395517621519</v>
          </cell>
          <cell r="I8">
            <v>29.89395517621519</v>
          </cell>
          <cell r="J8">
            <v>29.89395517621519</v>
          </cell>
          <cell r="K8">
            <v>29.89395517621519</v>
          </cell>
          <cell r="L8">
            <v>29.89395517621519</v>
          </cell>
          <cell r="M8">
            <v>29.89395517621519</v>
          </cell>
          <cell r="N8">
            <v>29.89395517621519</v>
          </cell>
          <cell r="O8">
            <v>29.89395517621519</v>
          </cell>
          <cell r="P8">
            <v>29.89395517621519</v>
          </cell>
          <cell r="Q8">
            <v>29.89395517621519</v>
          </cell>
          <cell r="R8">
            <v>29.89395517621519</v>
          </cell>
          <cell r="S8">
            <v>29.89395517621519</v>
          </cell>
          <cell r="T8">
            <v>29.89395517621519</v>
          </cell>
          <cell r="U8">
            <v>29.89395517621519</v>
          </cell>
          <cell r="V8">
            <v>29.89395517621519</v>
          </cell>
          <cell r="W8">
            <v>29.89395517621519</v>
          </cell>
          <cell r="X8">
            <v>29.89395517621519</v>
          </cell>
          <cell r="Y8">
            <v>29.89395517621519</v>
          </cell>
          <cell r="Z8">
            <v>29.89395517621519</v>
          </cell>
          <cell r="AA8">
            <v>29.89395517621519</v>
          </cell>
          <cell r="AB8">
            <v>29.89395517621519</v>
          </cell>
          <cell r="AC8">
            <v>29.89395517621519</v>
          </cell>
          <cell r="AD8">
            <v>29.89395517621519</v>
          </cell>
          <cell r="AE8">
            <v>29.89395517621519</v>
          </cell>
          <cell r="AF8">
            <v>29.89395517621519</v>
          </cell>
          <cell r="AG8">
            <v>29.89395517621519</v>
          </cell>
          <cell r="AH8">
            <v>29.89395517621519</v>
          </cell>
          <cell r="AI8">
            <v>29.89395517621519</v>
          </cell>
          <cell r="AJ8">
            <v>29.89395517621519</v>
          </cell>
          <cell r="AK8">
            <v>29.89395517621519</v>
          </cell>
          <cell r="AL8">
            <v>29.89395517621519</v>
          </cell>
          <cell r="AM8">
            <v>29.89395517621519</v>
          </cell>
          <cell r="AN8">
            <v>29.89395517621519</v>
          </cell>
          <cell r="AO8">
            <v>29.89395517621519</v>
          </cell>
          <cell r="AP8">
            <v>29.89395517621519</v>
          </cell>
          <cell r="AQ8">
            <v>29.89395517621519</v>
          </cell>
          <cell r="AR8">
            <v>29.89395517621519</v>
          </cell>
          <cell r="AS8">
            <v>29.89395517621519</v>
          </cell>
        </row>
        <row r="9">
          <cell r="A9">
            <v>1963</v>
          </cell>
          <cell r="B9">
            <v>26.498999999999999</v>
          </cell>
          <cell r="C9">
            <v>27.215</v>
          </cell>
          <cell r="D9">
            <v>27.542000000000002</v>
          </cell>
          <cell r="E9">
            <v>27.514038419999999</v>
          </cell>
          <cell r="F9">
            <v>27.624094573679997</v>
          </cell>
          <cell r="G9">
            <v>27.706966857401035</v>
          </cell>
          <cell r="H9">
            <v>27.651552923686232</v>
          </cell>
          <cell r="I9">
            <v>27.651552923686232</v>
          </cell>
          <cell r="J9">
            <v>27.651552923686232</v>
          </cell>
          <cell r="K9">
            <v>27.651552923686232</v>
          </cell>
          <cell r="L9">
            <v>27.651552923686232</v>
          </cell>
          <cell r="M9">
            <v>27.651552923686232</v>
          </cell>
          <cell r="N9">
            <v>27.651552923686232</v>
          </cell>
          <cell r="O9">
            <v>27.651552923686232</v>
          </cell>
          <cell r="P9">
            <v>27.651552923686232</v>
          </cell>
          <cell r="Q9">
            <v>27.651552923686232</v>
          </cell>
          <cell r="R9">
            <v>27.651552923686232</v>
          </cell>
          <cell r="S9">
            <v>27.651552923686232</v>
          </cell>
          <cell r="T9">
            <v>27.651552923686232</v>
          </cell>
          <cell r="U9">
            <v>27.651552923686232</v>
          </cell>
          <cell r="V9">
            <v>27.651552923686232</v>
          </cell>
          <cell r="W9">
            <v>27.651552923686232</v>
          </cell>
          <cell r="X9">
            <v>27.651552923686232</v>
          </cell>
          <cell r="Y9">
            <v>27.651552923686232</v>
          </cell>
          <cell r="Z9">
            <v>27.651552923686232</v>
          </cell>
          <cell r="AA9">
            <v>27.651552923686232</v>
          </cell>
          <cell r="AB9">
            <v>27.651552923686232</v>
          </cell>
          <cell r="AC9">
            <v>27.651552923686232</v>
          </cell>
          <cell r="AD9">
            <v>27.651552923686232</v>
          </cell>
          <cell r="AE9">
            <v>27.651552923686232</v>
          </cell>
          <cell r="AF9">
            <v>27.651552923686232</v>
          </cell>
          <cell r="AG9">
            <v>27.651552923686232</v>
          </cell>
          <cell r="AH9">
            <v>27.651552923686232</v>
          </cell>
          <cell r="AI9">
            <v>27.651552923686232</v>
          </cell>
          <cell r="AJ9">
            <v>27.651552923686232</v>
          </cell>
          <cell r="AK9">
            <v>27.651552923686232</v>
          </cell>
          <cell r="AL9">
            <v>27.651552923686232</v>
          </cell>
          <cell r="AM9">
            <v>27.651552923686232</v>
          </cell>
          <cell r="AN9">
            <v>27.651552923686232</v>
          </cell>
          <cell r="AO9">
            <v>27.651552923686232</v>
          </cell>
          <cell r="AP9">
            <v>27.651552923686232</v>
          </cell>
          <cell r="AQ9">
            <v>27.651552923686232</v>
          </cell>
          <cell r="AR9">
            <v>27.651552923686232</v>
          </cell>
          <cell r="AS9">
            <v>27.651552923686232</v>
          </cell>
        </row>
        <row r="10">
          <cell r="A10">
            <v>1964</v>
          </cell>
          <cell r="B10">
            <v>25.39</v>
          </cell>
          <cell r="C10">
            <v>26.074999999999999</v>
          </cell>
          <cell r="D10">
            <v>26.388000000000002</v>
          </cell>
          <cell r="E10">
            <v>26.361512099999999</v>
          </cell>
          <cell r="F10">
            <v>26.4669581484</v>
          </cell>
          <cell r="G10">
            <v>26.546359022845198</v>
          </cell>
          <cell r="H10">
            <v>26.493266304799509</v>
          </cell>
          <cell r="I10">
            <v>26.493266304799509</v>
          </cell>
          <cell r="J10">
            <v>26.493266304799509</v>
          </cell>
          <cell r="K10">
            <v>26.493266304799509</v>
          </cell>
          <cell r="L10">
            <v>26.493266304799509</v>
          </cell>
          <cell r="M10">
            <v>26.493266304799509</v>
          </cell>
          <cell r="N10">
            <v>26.493266304799509</v>
          </cell>
          <cell r="O10">
            <v>26.493266304799509</v>
          </cell>
          <cell r="P10">
            <v>26.493266304799509</v>
          </cell>
          <cell r="Q10">
            <v>26.493266304799509</v>
          </cell>
          <cell r="R10">
            <v>26.493266304799509</v>
          </cell>
          <cell r="S10">
            <v>26.493266304799509</v>
          </cell>
          <cell r="T10">
            <v>26.493266304799509</v>
          </cell>
          <cell r="U10">
            <v>26.493266304799509</v>
          </cell>
          <cell r="V10">
            <v>26.493266304799509</v>
          </cell>
          <cell r="W10">
            <v>26.493266304799509</v>
          </cell>
          <cell r="X10">
            <v>26.493266304799509</v>
          </cell>
          <cell r="Y10">
            <v>26.493266304799509</v>
          </cell>
          <cell r="Z10">
            <v>26.493266304799509</v>
          </cell>
          <cell r="AA10">
            <v>26.493266304799509</v>
          </cell>
          <cell r="AB10">
            <v>26.493266304799509</v>
          </cell>
          <cell r="AC10">
            <v>26.493266304799509</v>
          </cell>
          <cell r="AD10">
            <v>26.493266304799509</v>
          </cell>
          <cell r="AE10">
            <v>26.493266304799509</v>
          </cell>
          <cell r="AF10">
            <v>26.493266304799509</v>
          </cell>
          <cell r="AG10">
            <v>26.493266304799509</v>
          </cell>
          <cell r="AH10">
            <v>26.493266304799509</v>
          </cell>
          <cell r="AI10">
            <v>26.493266304799509</v>
          </cell>
          <cell r="AJ10">
            <v>26.493266304799509</v>
          </cell>
          <cell r="AK10">
            <v>26.493266304799509</v>
          </cell>
          <cell r="AL10">
            <v>26.493266304799509</v>
          </cell>
          <cell r="AM10">
            <v>26.493266304799509</v>
          </cell>
          <cell r="AN10">
            <v>26.493266304799509</v>
          </cell>
          <cell r="AO10">
            <v>26.493266304799509</v>
          </cell>
          <cell r="AP10">
            <v>26.493266304799509</v>
          </cell>
          <cell r="AQ10">
            <v>26.493266304799509</v>
          </cell>
          <cell r="AR10">
            <v>26.493266304799509</v>
          </cell>
          <cell r="AS10">
            <v>26.493266304799509</v>
          </cell>
        </row>
        <row r="11">
          <cell r="A11">
            <v>1965</v>
          </cell>
          <cell r="B11">
            <v>25.31</v>
          </cell>
          <cell r="C11">
            <v>25.992999999999999</v>
          </cell>
          <cell r="D11">
            <v>26.305</v>
          </cell>
          <cell r="E11">
            <v>26.278611083999998</v>
          </cell>
          <cell r="F11">
            <v>26.383725528335997</v>
          </cell>
          <cell r="G11">
            <v>26.462876704921001</v>
          </cell>
          <cell r="H11">
            <v>26.40995095151116</v>
          </cell>
          <cell r="I11">
            <v>26.40995095151116</v>
          </cell>
          <cell r="J11">
            <v>26.40995095151116</v>
          </cell>
          <cell r="K11">
            <v>26.40995095151116</v>
          </cell>
          <cell r="L11">
            <v>26.40995095151116</v>
          </cell>
          <cell r="M11">
            <v>26.40995095151116</v>
          </cell>
          <cell r="N11">
            <v>26.40995095151116</v>
          </cell>
          <cell r="O11">
            <v>26.40995095151116</v>
          </cell>
          <cell r="P11">
            <v>26.40995095151116</v>
          </cell>
          <cell r="Q11">
            <v>26.40995095151116</v>
          </cell>
          <cell r="R11">
            <v>26.40995095151116</v>
          </cell>
          <cell r="S11">
            <v>26.40995095151116</v>
          </cell>
          <cell r="T11">
            <v>26.40995095151116</v>
          </cell>
          <cell r="U11">
            <v>26.40995095151116</v>
          </cell>
          <cell r="V11">
            <v>26.40995095151116</v>
          </cell>
          <cell r="W11">
            <v>26.40995095151116</v>
          </cell>
          <cell r="X11">
            <v>26.40995095151116</v>
          </cell>
          <cell r="Y11">
            <v>26.40995095151116</v>
          </cell>
          <cell r="Z11">
            <v>26.40995095151116</v>
          </cell>
          <cell r="AA11">
            <v>26.40995095151116</v>
          </cell>
          <cell r="AB11">
            <v>26.40995095151116</v>
          </cell>
          <cell r="AC11">
            <v>26.40995095151116</v>
          </cell>
          <cell r="AD11">
            <v>26.40995095151116</v>
          </cell>
          <cell r="AE11">
            <v>26.40995095151116</v>
          </cell>
          <cell r="AF11">
            <v>26.40995095151116</v>
          </cell>
          <cell r="AG11">
            <v>26.40995095151116</v>
          </cell>
          <cell r="AH11">
            <v>26.40995095151116</v>
          </cell>
          <cell r="AI11">
            <v>26.40995095151116</v>
          </cell>
          <cell r="AJ11">
            <v>26.40995095151116</v>
          </cell>
          <cell r="AK11">
            <v>26.40995095151116</v>
          </cell>
          <cell r="AL11">
            <v>26.40995095151116</v>
          </cell>
          <cell r="AM11">
            <v>26.40995095151116</v>
          </cell>
          <cell r="AN11">
            <v>26.40995095151116</v>
          </cell>
          <cell r="AO11">
            <v>26.40995095151116</v>
          </cell>
          <cell r="AP11">
            <v>26.40995095151116</v>
          </cell>
          <cell r="AQ11">
            <v>26.40995095151116</v>
          </cell>
          <cell r="AR11">
            <v>26.40995095151116</v>
          </cell>
          <cell r="AS11">
            <v>26.40995095151116</v>
          </cell>
        </row>
        <row r="12">
          <cell r="A12">
            <v>1966</v>
          </cell>
          <cell r="B12">
            <v>24.629000000000001</v>
          </cell>
          <cell r="C12">
            <v>25.292999999999999</v>
          </cell>
          <cell r="D12">
            <v>25.597000000000001</v>
          </cell>
          <cell r="E12">
            <v>25.570919484000001</v>
          </cell>
          <cell r="F12">
            <v>25.673203161936001</v>
          </cell>
          <cell r="G12">
            <v>25.750222771421807</v>
          </cell>
          <cell r="H12">
            <v>25.698722325878965</v>
          </cell>
          <cell r="I12">
            <v>25.698722325878965</v>
          </cell>
          <cell r="J12">
            <v>25.698722325878965</v>
          </cell>
          <cell r="K12">
            <v>25.698722325878965</v>
          </cell>
          <cell r="L12">
            <v>25.698722325878965</v>
          </cell>
          <cell r="M12">
            <v>25.698722325878965</v>
          </cell>
          <cell r="N12">
            <v>25.698722325878965</v>
          </cell>
          <cell r="O12">
            <v>25.698722325878965</v>
          </cell>
          <cell r="P12">
            <v>25.698722325878965</v>
          </cell>
          <cell r="Q12">
            <v>25.698722325878965</v>
          </cell>
          <cell r="R12">
            <v>25.698722325878965</v>
          </cell>
          <cell r="S12">
            <v>25.698722325878965</v>
          </cell>
          <cell r="T12">
            <v>25.698722325878965</v>
          </cell>
          <cell r="U12">
            <v>25.698722325878965</v>
          </cell>
          <cell r="V12">
            <v>25.698722325878965</v>
          </cell>
          <cell r="W12">
            <v>25.698722325878965</v>
          </cell>
          <cell r="X12">
            <v>25.698722325878965</v>
          </cell>
          <cell r="Y12">
            <v>25.698722325878965</v>
          </cell>
          <cell r="Z12">
            <v>25.698722325878965</v>
          </cell>
          <cell r="AA12">
            <v>25.698722325878965</v>
          </cell>
          <cell r="AB12">
            <v>25.698722325878965</v>
          </cell>
          <cell r="AC12">
            <v>25.698722325878965</v>
          </cell>
          <cell r="AD12">
            <v>25.698722325878965</v>
          </cell>
          <cell r="AE12">
            <v>25.698722325878965</v>
          </cell>
          <cell r="AF12">
            <v>25.698722325878965</v>
          </cell>
          <cell r="AG12">
            <v>25.698722325878965</v>
          </cell>
          <cell r="AH12">
            <v>25.698722325878965</v>
          </cell>
          <cell r="AI12">
            <v>25.698722325878965</v>
          </cell>
          <cell r="AJ12">
            <v>25.698722325878965</v>
          </cell>
          <cell r="AK12">
            <v>25.698722325878965</v>
          </cell>
          <cell r="AL12">
            <v>25.698722325878965</v>
          </cell>
          <cell r="AM12">
            <v>25.698722325878965</v>
          </cell>
          <cell r="AN12">
            <v>25.698722325878965</v>
          </cell>
          <cell r="AO12">
            <v>25.698722325878965</v>
          </cell>
          <cell r="AP12">
            <v>25.698722325878965</v>
          </cell>
          <cell r="AQ12">
            <v>25.698722325878965</v>
          </cell>
          <cell r="AR12">
            <v>25.698722325878965</v>
          </cell>
          <cell r="AS12">
            <v>25.698722325878965</v>
          </cell>
        </row>
        <row r="13">
          <cell r="A13">
            <v>1967</v>
          </cell>
          <cell r="B13">
            <v>23.818999999999999</v>
          </cell>
          <cell r="C13">
            <v>24.462</v>
          </cell>
          <cell r="D13">
            <v>24.756</v>
          </cell>
          <cell r="E13">
            <v>24.730788455999999</v>
          </cell>
          <cell r="F13">
            <v>24.829711609823999</v>
          </cell>
          <cell r="G13">
            <v>24.904200744653469</v>
          </cell>
          <cell r="H13">
            <v>24.854392343164161</v>
          </cell>
          <cell r="I13">
            <v>24.854392343164161</v>
          </cell>
          <cell r="J13">
            <v>24.854392343164161</v>
          </cell>
          <cell r="K13">
            <v>24.854392343164161</v>
          </cell>
          <cell r="L13">
            <v>24.854392343164161</v>
          </cell>
          <cell r="M13">
            <v>24.854392343164161</v>
          </cell>
          <cell r="N13">
            <v>24.854392343164161</v>
          </cell>
          <cell r="O13">
            <v>24.854392343164161</v>
          </cell>
          <cell r="P13">
            <v>24.854392343164161</v>
          </cell>
          <cell r="Q13">
            <v>24.854392343164161</v>
          </cell>
          <cell r="R13">
            <v>24.854392343164161</v>
          </cell>
          <cell r="S13">
            <v>24.854392343164161</v>
          </cell>
          <cell r="T13">
            <v>24.854392343164161</v>
          </cell>
          <cell r="U13">
            <v>24.854392343164161</v>
          </cell>
          <cell r="V13">
            <v>24.854392343164161</v>
          </cell>
          <cell r="W13">
            <v>24.854392343164161</v>
          </cell>
          <cell r="X13">
            <v>24.854392343164161</v>
          </cell>
          <cell r="Y13">
            <v>24.854392343164161</v>
          </cell>
          <cell r="Z13">
            <v>24.854392343164161</v>
          </cell>
          <cell r="AA13">
            <v>24.854392343164161</v>
          </cell>
          <cell r="AB13">
            <v>24.854392343164161</v>
          </cell>
          <cell r="AC13">
            <v>24.854392343164161</v>
          </cell>
          <cell r="AD13">
            <v>24.854392343164161</v>
          </cell>
          <cell r="AE13">
            <v>24.854392343164161</v>
          </cell>
          <cell r="AF13">
            <v>24.854392343164161</v>
          </cell>
          <cell r="AG13">
            <v>24.854392343164161</v>
          </cell>
          <cell r="AH13">
            <v>24.854392343164161</v>
          </cell>
          <cell r="AI13">
            <v>24.854392343164161</v>
          </cell>
          <cell r="AJ13">
            <v>24.854392343164161</v>
          </cell>
          <cell r="AK13">
            <v>24.854392343164161</v>
          </cell>
          <cell r="AL13">
            <v>24.854392343164161</v>
          </cell>
          <cell r="AM13">
            <v>24.854392343164161</v>
          </cell>
          <cell r="AN13">
            <v>24.854392343164161</v>
          </cell>
          <cell r="AO13">
            <v>24.854392343164161</v>
          </cell>
          <cell r="AP13">
            <v>24.854392343164161</v>
          </cell>
          <cell r="AQ13">
            <v>24.854392343164161</v>
          </cell>
          <cell r="AR13">
            <v>24.854392343164161</v>
          </cell>
          <cell r="AS13">
            <v>24.854392343164161</v>
          </cell>
        </row>
        <row r="14">
          <cell r="A14">
            <v>1968</v>
          </cell>
          <cell r="B14">
            <v>23.283000000000001</v>
          </cell>
          <cell r="C14">
            <v>23.911999999999999</v>
          </cell>
          <cell r="D14">
            <v>24.199000000000002</v>
          </cell>
          <cell r="E14">
            <v>24.174745056000003</v>
          </cell>
          <cell r="F14">
            <v>24.271444036224004</v>
          </cell>
          <cell r="G14">
            <v>24.344258368332675</v>
          </cell>
          <cell r="H14">
            <v>24.29556985159601</v>
          </cell>
          <cell r="I14">
            <v>24.29556985159601</v>
          </cell>
          <cell r="J14">
            <v>24.29556985159601</v>
          </cell>
          <cell r="K14">
            <v>24.29556985159601</v>
          </cell>
          <cell r="L14">
            <v>24.29556985159601</v>
          </cell>
          <cell r="M14">
            <v>24.29556985159601</v>
          </cell>
          <cell r="N14">
            <v>24.29556985159601</v>
          </cell>
          <cell r="O14">
            <v>24.29556985159601</v>
          </cell>
          <cell r="P14">
            <v>24.29556985159601</v>
          </cell>
          <cell r="Q14">
            <v>24.29556985159601</v>
          </cell>
          <cell r="R14">
            <v>24.29556985159601</v>
          </cell>
          <cell r="S14">
            <v>24.29556985159601</v>
          </cell>
          <cell r="T14">
            <v>24.29556985159601</v>
          </cell>
          <cell r="U14">
            <v>24.29556985159601</v>
          </cell>
          <cell r="V14">
            <v>24.29556985159601</v>
          </cell>
          <cell r="W14">
            <v>24.29556985159601</v>
          </cell>
          <cell r="X14">
            <v>24.29556985159601</v>
          </cell>
          <cell r="Y14">
            <v>24.29556985159601</v>
          </cell>
          <cell r="Z14">
            <v>24.29556985159601</v>
          </cell>
          <cell r="AA14">
            <v>24.29556985159601</v>
          </cell>
          <cell r="AB14">
            <v>24.29556985159601</v>
          </cell>
          <cell r="AC14">
            <v>24.29556985159601</v>
          </cell>
          <cell r="AD14">
            <v>24.29556985159601</v>
          </cell>
          <cell r="AE14">
            <v>24.29556985159601</v>
          </cell>
          <cell r="AF14">
            <v>24.29556985159601</v>
          </cell>
          <cell r="AG14">
            <v>24.29556985159601</v>
          </cell>
          <cell r="AH14">
            <v>24.29556985159601</v>
          </cell>
          <cell r="AI14">
            <v>24.29556985159601</v>
          </cell>
          <cell r="AJ14">
            <v>24.29556985159601</v>
          </cell>
          <cell r="AK14">
            <v>24.29556985159601</v>
          </cell>
          <cell r="AL14">
            <v>24.29556985159601</v>
          </cell>
          <cell r="AM14">
            <v>24.29556985159601</v>
          </cell>
          <cell r="AN14">
            <v>24.29556985159601</v>
          </cell>
          <cell r="AO14">
            <v>24.29556985159601</v>
          </cell>
          <cell r="AP14">
            <v>24.29556985159601</v>
          </cell>
          <cell r="AQ14">
            <v>24.29556985159601</v>
          </cell>
          <cell r="AR14">
            <v>24.29556985159601</v>
          </cell>
          <cell r="AS14">
            <v>24.29556985159601</v>
          </cell>
        </row>
        <row r="15">
          <cell r="A15">
            <v>1969</v>
          </cell>
          <cell r="B15">
            <v>21.986000000000001</v>
          </cell>
          <cell r="C15">
            <v>22.579000000000001</v>
          </cell>
          <cell r="D15">
            <v>22.85</v>
          </cell>
          <cell r="E15">
            <v>22.827098052</v>
          </cell>
          <cell r="F15">
            <v>22.918406444207999</v>
          </cell>
          <cell r="G15">
            <v>22.987161663540622</v>
          </cell>
          <cell r="H15">
            <v>22.941187340213542</v>
          </cell>
          <cell r="I15">
            <v>22.941187340213542</v>
          </cell>
          <cell r="J15">
            <v>22.941187340213542</v>
          </cell>
          <cell r="K15">
            <v>22.941187340213542</v>
          </cell>
          <cell r="L15">
            <v>22.941187340213542</v>
          </cell>
          <cell r="M15">
            <v>22.941187340213542</v>
          </cell>
          <cell r="N15">
            <v>22.941187340213542</v>
          </cell>
          <cell r="O15">
            <v>22.941187340213542</v>
          </cell>
          <cell r="P15">
            <v>22.941187340213542</v>
          </cell>
          <cell r="Q15">
            <v>22.941187340213542</v>
          </cell>
          <cell r="R15">
            <v>22.941187340213542</v>
          </cell>
          <cell r="S15">
            <v>22.941187340213542</v>
          </cell>
          <cell r="T15">
            <v>22.941187340213542</v>
          </cell>
          <cell r="U15">
            <v>22.941187340213542</v>
          </cell>
          <cell r="V15">
            <v>22.941187340213542</v>
          </cell>
          <cell r="W15">
            <v>22.941187340213542</v>
          </cell>
          <cell r="X15">
            <v>22.941187340213542</v>
          </cell>
          <cell r="Y15">
            <v>22.941187340213542</v>
          </cell>
          <cell r="Z15">
            <v>22.941187340213542</v>
          </cell>
          <cell r="AA15">
            <v>22.941187340213542</v>
          </cell>
          <cell r="AB15">
            <v>22.941187340213542</v>
          </cell>
          <cell r="AC15">
            <v>22.941187340213542</v>
          </cell>
          <cell r="AD15">
            <v>22.941187340213542</v>
          </cell>
          <cell r="AE15">
            <v>22.941187340213542</v>
          </cell>
          <cell r="AF15">
            <v>22.941187340213542</v>
          </cell>
          <cell r="AG15">
            <v>22.941187340213542</v>
          </cell>
          <cell r="AH15">
            <v>22.941187340213542</v>
          </cell>
          <cell r="AI15">
            <v>22.941187340213542</v>
          </cell>
          <cell r="AJ15">
            <v>22.941187340213542</v>
          </cell>
          <cell r="AK15">
            <v>22.941187340213542</v>
          </cell>
          <cell r="AL15">
            <v>22.941187340213542</v>
          </cell>
          <cell r="AM15">
            <v>22.941187340213542</v>
          </cell>
          <cell r="AN15">
            <v>22.941187340213542</v>
          </cell>
          <cell r="AO15">
            <v>22.941187340213542</v>
          </cell>
          <cell r="AP15">
            <v>22.941187340213542</v>
          </cell>
          <cell r="AQ15">
            <v>22.941187340213542</v>
          </cell>
          <cell r="AR15">
            <v>22.941187340213542</v>
          </cell>
          <cell r="AS15">
            <v>22.941187340213542</v>
          </cell>
        </row>
        <row r="16">
          <cell r="A16">
            <v>1970</v>
          </cell>
          <cell r="B16">
            <v>19.349</v>
          </cell>
          <cell r="C16">
            <v>19.872</v>
          </cell>
          <cell r="D16">
            <v>20.11</v>
          </cell>
          <cell r="E16">
            <v>20.090353536000002</v>
          </cell>
          <cell r="F16">
            <v>20.170714950144003</v>
          </cell>
          <cell r="G16">
            <v>20.231227094994434</v>
          </cell>
          <cell r="H16">
            <v>20.190764640804446</v>
          </cell>
          <cell r="I16">
            <v>20.190764640804446</v>
          </cell>
          <cell r="J16">
            <v>20.190764640804446</v>
          </cell>
          <cell r="K16">
            <v>20.190764640804446</v>
          </cell>
          <cell r="L16">
            <v>20.190764640804446</v>
          </cell>
          <cell r="M16">
            <v>20.190764640804446</v>
          </cell>
          <cell r="N16">
            <v>20.190764640804446</v>
          </cell>
          <cell r="O16">
            <v>20.190764640804446</v>
          </cell>
          <cell r="P16">
            <v>20.190764640804446</v>
          </cell>
          <cell r="Q16">
            <v>20.190764640804446</v>
          </cell>
          <cell r="R16">
            <v>20.190764640804446</v>
          </cell>
          <cell r="S16">
            <v>20.190764640804446</v>
          </cell>
          <cell r="T16">
            <v>20.190764640804446</v>
          </cell>
          <cell r="U16">
            <v>20.190764640804446</v>
          </cell>
          <cell r="V16">
            <v>20.190764640804446</v>
          </cell>
          <cell r="W16">
            <v>20.190764640804446</v>
          </cell>
          <cell r="X16">
            <v>20.190764640804446</v>
          </cell>
          <cell r="Y16">
            <v>20.190764640804446</v>
          </cell>
          <cell r="Z16">
            <v>20.190764640804446</v>
          </cell>
          <cell r="AA16">
            <v>20.190764640804446</v>
          </cell>
          <cell r="AB16">
            <v>20.190764640804446</v>
          </cell>
          <cell r="AC16">
            <v>20.190764640804446</v>
          </cell>
          <cell r="AD16">
            <v>20.190764640804446</v>
          </cell>
          <cell r="AE16">
            <v>20.190764640804446</v>
          </cell>
          <cell r="AF16">
            <v>20.190764640804446</v>
          </cell>
          <cell r="AG16">
            <v>20.190764640804446</v>
          </cell>
          <cell r="AH16">
            <v>20.190764640804446</v>
          </cell>
          <cell r="AI16">
            <v>20.190764640804446</v>
          </cell>
          <cell r="AJ16">
            <v>20.190764640804446</v>
          </cell>
          <cell r="AK16">
            <v>20.190764640804446</v>
          </cell>
          <cell r="AL16">
            <v>20.190764640804446</v>
          </cell>
          <cell r="AM16">
            <v>20.190764640804446</v>
          </cell>
          <cell r="AN16">
            <v>20.190764640804446</v>
          </cell>
          <cell r="AO16">
            <v>20.190764640804446</v>
          </cell>
          <cell r="AP16">
            <v>20.190764640804446</v>
          </cell>
          <cell r="AQ16">
            <v>20.190764640804446</v>
          </cell>
          <cell r="AR16">
            <v>20.190764640804446</v>
          </cell>
          <cell r="AS16">
            <v>20.190764640804446</v>
          </cell>
        </row>
        <row r="17">
          <cell r="A17">
            <v>1971</v>
          </cell>
          <cell r="B17">
            <v>18.373999999999999</v>
          </cell>
          <cell r="C17">
            <v>18.87</v>
          </cell>
          <cell r="D17">
            <v>19.096</v>
          </cell>
          <cell r="E17">
            <v>19.077343560000003</v>
          </cell>
          <cell r="F17">
            <v>19.153652934240004</v>
          </cell>
          <cell r="G17">
            <v>19.211113893042722</v>
          </cell>
          <cell r="H17">
            <v>19.172691665256636</v>
          </cell>
          <cell r="I17">
            <v>19.172691665256636</v>
          </cell>
          <cell r="J17">
            <v>19.172691665256636</v>
          </cell>
          <cell r="K17">
            <v>19.172691665256636</v>
          </cell>
          <cell r="L17">
            <v>19.172691665256636</v>
          </cell>
          <cell r="M17">
            <v>19.172691665256636</v>
          </cell>
          <cell r="N17">
            <v>19.172691665256636</v>
          </cell>
          <cell r="O17">
            <v>19.172691665256636</v>
          </cell>
          <cell r="P17">
            <v>19.172691665256636</v>
          </cell>
          <cell r="Q17">
            <v>19.172691665256636</v>
          </cell>
          <cell r="R17">
            <v>19.172691665256636</v>
          </cell>
          <cell r="S17">
            <v>19.172691665256636</v>
          </cell>
          <cell r="T17">
            <v>19.172691665256636</v>
          </cell>
          <cell r="U17">
            <v>19.172691665256636</v>
          </cell>
          <cell r="V17">
            <v>19.172691665256636</v>
          </cell>
          <cell r="W17">
            <v>19.172691665256636</v>
          </cell>
          <cell r="X17">
            <v>19.172691665256636</v>
          </cell>
          <cell r="Y17">
            <v>19.172691665256636</v>
          </cell>
          <cell r="Z17">
            <v>19.172691665256636</v>
          </cell>
          <cell r="AA17">
            <v>19.172691665256636</v>
          </cell>
          <cell r="AB17">
            <v>19.172691665256636</v>
          </cell>
          <cell r="AC17">
            <v>19.172691665256636</v>
          </cell>
          <cell r="AD17">
            <v>19.172691665256636</v>
          </cell>
          <cell r="AE17">
            <v>19.172691665256636</v>
          </cell>
          <cell r="AF17">
            <v>19.172691665256636</v>
          </cell>
          <cell r="AG17">
            <v>19.172691665256636</v>
          </cell>
          <cell r="AH17">
            <v>19.172691665256636</v>
          </cell>
          <cell r="AI17">
            <v>19.172691665256636</v>
          </cell>
          <cell r="AJ17">
            <v>19.172691665256636</v>
          </cell>
          <cell r="AK17">
            <v>19.172691665256636</v>
          </cell>
          <cell r="AL17">
            <v>19.172691665256636</v>
          </cell>
          <cell r="AM17">
            <v>19.172691665256636</v>
          </cell>
          <cell r="AN17">
            <v>19.172691665256636</v>
          </cell>
          <cell r="AO17">
            <v>19.172691665256636</v>
          </cell>
          <cell r="AP17">
            <v>19.172691665256636</v>
          </cell>
          <cell r="AQ17">
            <v>19.172691665256636</v>
          </cell>
          <cell r="AR17">
            <v>19.172691665256636</v>
          </cell>
          <cell r="AS17">
            <v>19.172691665256636</v>
          </cell>
        </row>
        <row r="18">
          <cell r="A18">
            <v>1972</v>
          </cell>
          <cell r="B18">
            <v>17.789000000000001</v>
          </cell>
          <cell r="C18">
            <v>18.27</v>
          </cell>
          <cell r="D18">
            <v>18.489000000000001</v>
          </cell>
          <cell r="E18">
            <v>18.470750759999998</v>
          </cell>
          <cell r="F18">
            <v>18.544633763039997</v>
          </cell>
          <cell r="G18">
            <v>18.600267664329113</v>
          </cell>
          <cell r="H18">
            <v>18.563067129000455</v>
          </cell>
          <cell r="I18">
            <v>18.563067129000455</v>
          </cell>
          <cell r="J18">
            <v>18.563067129000455</v>
          </cell>
          <cell r="K18">
            <v>18.563067129000455</v>
          </cell>
          <cell r="L18">
            <v>18.563067129000455</v>
          </cell>
          <cell r="M18">
            <v>18.563067129000455</v>
          </cell>
          <cell r="N18">
            <v>18.563067129000455</v>
          </cell>
          <cell r="O18">
            <v>18.563067129000455</v>
          </cell>
          <cell r="P18">
            <v>18.563067129000455</v>
          </cell>
          <cell r="Q18">
            <v>18.563067129000455</v>
          </cell>
          <cell r="R18">
            <v>18.563067129000455</v>
          </cell>
          <cell r="S18">
            <v>18.563067129000455</v>
          </cell>
          <cell r="T18">
            <v>18.563067129000455</v>
          </cell>
          <cell r="U18">
            <v>18.563067129000455</v>
          </cell>
          <cell r="V18">
            <v>18.563067129000455</v>
          </cell>
          <cell r="W18">
            <v>18.563067129000455</v>
          </cell>
          <cell r="X18">
            <v>18.563067129000455</v>
          </cell>
          <cell r="Y18">
            <v>18.563067129000455</v>
          </cell>
          <cell r="Z18">
            <v>18.563067129000455</v>
          </cell>
          <cell r="AA18">
            <v>18.563067129000455</v>
          </cell>
          <cell r="AB18">
            <v>18.563067129000455</v>
          </cell>
          <cell r="AC18">
            <v>18.563067129000455</v>
          </cell>
          <cell r="AD18">
            <v>18.563067129000455</v>
          </cell>
          <cell r="AE18">
            <v>18.563067129000455</v>
          </cell>
          <cell r="AF18">
            <v>18.563067129000455</v>
          </cell>
          <cell r="AG18">
            <v>18.563067129000455</v>
          </cell>
          <cell r="AH18">
            <v>18.563067129000455</v>
          </cell>
          <cell r="AI18">
            <v>18.563067129000455</v>
          </cell>
          <cell r="AJ18">
            <v>18.563067129000455</v>
          </cell>
          <cell r="AK18">
            <v>18.563067129000455</v>
          </cell>
          <cell r="AL18">
            <v>18.563067129000455</v>
          </cell>
          <cell r="AM18">
            <v>18.563067129000455</v>
          </cell>
          <cell r="AN18">
            <v>18.563067129000455</v>
          </cell>
          <cell r="AO18">
            <v>18.563067129000455</v>
          </cell>
          <cell r="AP18">
            <v>18.563067129000455</v>
          </cell>
          <cell r="AQ18">
            <v>18.563067129000455</v>
          </cell>
          <cell r="AR18">
            <v>18.563067129000455</v>
          </cell>
          <cell r="AS18">
            <v>18.563067129000455</v>
          </cell>
        </row>
        <row r="19">
          <cell r="A19">
            <v>1973</v>
          </cell>
          <cell r="B19">
            <v>14.843999999999999</v>
          </cell>
          <cell r="C19">
            <v>15.244</v>
          </cell>
          <cell r="D19">
            <v>15.427</v>
          </cell>
          <cell r="E19">
            <v>15.411501072</v>
          </cell>
          <cell r="F19">
            <v>15.473147076288001</v>
          </cell>
          <cell r="G19">
            <v>15.519566517516862</v>
          </cell>
          <cell r="H19">
            <v>15.488527384481829</v>
          </cell>
          <cell r="I19">
            <v>15.488527384481829</v>
          </cell>
          <cell r="J19">
            <v>15.488527384481829</v>
          </cell>
          <cell r="K19">
            <v>15.488527384481829</v>
          </cell>
          <cell r="L19">
            <v>15.488527384481829</v>
          </cell>
          <cell r="M19">
            <v>15.488527384481829</v>
          </cell>
          <cell r="N19">
            <v>15.488527384481829</v>
          </cell>
          <cell r="O19">
            <v>15.488527384481829</v>
          </cell>
          <cell r="P19">
            <v>15.488527384481829</v>
          </cell>
          <cell r="Q19">
            <v>15.488527384481829</v>
          </cell>
          <cell r="R19">
            <v>15.488527384481829</v>
          </cell>
          <cell r="S19">
            <v>15.488527384481829</v>
          </cell>
          <cell r="T19">
            <v>15.488527384481829</v>
          </cell>
          <cell r="U19">
            <v>15.488527384481829</v>
          </cell>
          <cell r="V19">
            <v>15.488527384481829</v>
          </cell>
          <cell r="W19">
            <v>15.488527384481829</v>
          </cell>
          <cell r="X19">
            <v>15.488527384481829</v>
          </cell>
          <cell r="Y19">
            <v>15.488527384481829</v>
          </cell>
          <cell r="Z19">
            <v>15.488527384481829</v>
          </cell>
          <cell r="AA19">
            <v>15.488527384481829</v>
          </cell>
          <cell r="AB19">
            <v>15.488527384481829</v>
          </cell>
          <cell r="AC19">
            <v>15.488527384481829</v>
          </cell>
          <cell r="AD19">
            <v>15.488527384481829</v>
          </cell>
          <cell r="AE19">
            <v>15.488527384481829</v>
          </cell>
          <cell r="AF19">
            <v>15.488527384481829</v>
          </cell>
          <cell r="AG19">
            <v>15.488527384481829</v>
          </cell>
          <cell r="AH19">
            <v>15.488527384481829</v>
          </cell>
          <cell r="AI19">
            <v>15.488527384481829</v>
          </cell>
          <cell r="AJ19">
            <v>15.488527384481829</v>
          </cell>
          <cell r="AK19">
            <v>15.488527384481829</v>
          </cell>
          <cell r="AL19">
            <v>15.488527384481829</v>
          </cell>
          <cell r="AM19">
            <v>15.488527384481829</v>
          </cell>
          <cell r="AN19">
            <v>15.488527384481829</v>
          </cell>
          <cell r="AO19">
            <v>15.488527384481829</v>
          </cell>
          <cell r="AP19">
            <v>15.488527384481829</v>
          </cell>
          <cell r="AQ19">
            <v>15.488527384481829</v>
          </cell>
          <cell r="AR19">
            <v>15.488527384481829</v>
          </cell>
          <cell r="AS19">
            <v>15.488527384481829</v>
          </cell>
        </row>
        <row r="20">
          <cell r="A20">
            <v>1974</v>
          </cell>
          <cell r="B20">
            <v>11.452999999999999</v>
          </cell>
          <cell r="C20">
            <v>11.763</v>
          </cell>
          <cell r="D20">
            <v>11.904</v>
          </cell>
          <cell r="E20">
            <v>11.892251844</v>
          </cell>
          <cell r="F20">
            <v>11.939820851376</v>
          </cell>
          <cell r="G20">
            <v>11.975640313930127</v>
          </cell>
          <cell r="H20">
            <v>11.951689033302266</v>
          </cell>
          <cell r="I20">
            <v>11.951689033302266</v>
          </cell>
          <cell r="J20">
            <v>11.951689033302266</v>
          </cell>
          <cell r="K20">
            <v>11.951689033302266</v>
          </cell>
          <cell r="L20">
            <v>11.951689033302266</v>
          </cell>
          <cell r="M20">
            <v>11.951689033302266</v>
          </cell>
          <cell r="N20">
            <v>11.951689033302266</v>
          </cell>
          <cell r="O20">
            <v>11.951689033302266</v>
          </cell>
          <cell r="P20">
            <v>11.951689033302266</v>
          </cell>
          <cell r="Q20">
            <v>11.951689033302266</v>
          </cell>
          <cell r="R20">
            <v>11.951689033302266</v>
          </cell>
          <cell r="S20">
            <v>11.951689033302266</v>
          </cell>
          <cell r="T20">
            <v>11.951689033302266</v>
          </cell>
          <cell r="U20">
            <v>11.951689033302266</v>
          </cell>
          <cell r="V20">
            <v>11.951689033302266</v>
          </cell>
          <cell r="W20">
            <v>11.951689033302266</v>
          </cell>
          <cell r="X20">
            <v>11.951689033302266</v>
          </cell>
          <cell r="Y20">
            <v>11.951689033302266</v>
          </cell>
          <cell r="Z20">
            <v>11.951689033302266</v>
          </cell>
          <cell r="AA20">
            <v>11.951689033302266</v>
          </cell>
          <cell r="AB20">
            <v>11.951689033302266</v>
          </cell>
          <cell r="AC20">
            <v>11.951689033302266</v>
          </cell>
          <cell r="AD20">
            <v>11.951689033302266</v>
          </cell>
          <cell r="AE20">
            <v>11.951689033302266</v>
          </cell>
          <cell r="AF20">
            <v>11.951689033302266</v>
          </cell>
          <cell r="AG20">
            <v>11.951689033302266</v>
          </cell>
          <cell r="AH20">
            <v>11.951689033302266</v>
          </cell>
          <cell r="AI20">
            <v>11.951689033302266</v>
          </cell>
          <cell r="AJ20">
            <v>11.951689033302266</v>
          </cell>
          <cell r="AK20">
            <v>11.951689033302266</v>
          </cell>
          <cell r="AL20">
            <v>11.951689033302266</v>
          </cell>
          <cell r="AM20">
            <v>11.951689033302266</v>
          </cell>
          <cell r="AN20">
            <v>11.951689033302266</v>
          </cell>
          <cell r="AO20">
            <v>11.951689033302266</v>
          </cell>
          <cell r="AP20">
            <v>11.951689033302266</v>
          </cell>
          <cell r="AQ20">
            <v>11.951689033302266</v>
          </cell>
          <cell r="AR20">
            <v>11.951689033302266</v>
          </cell>
          <cell r="AS20">
            <v>11.951689033302266</v>
          </cell>
        </row>
        <row r="21">
          <cell r="A21">
            <v>1975</v>
          </cell>
          <cell r="B21">
            <v>9.77</v>
          </cell>
          <cell r="C21">
            <v>10.034000000000001</v>
          </cell>
          <cell r="D21">
            <v>10.154</v>
          </cell>
          <cell r="E21">
            <v>10.144253592</v>
          </cell>
          <cell r="F21">
            <v>10.184830606368001</v>
          </cell>
          <cell r="G21">
            <v>10.215385098187104</v>
          </cell>
          <cell r="H21">
            <v>10.194954327990731</v>
          </cell>
          <cell r="I21">
            <v>10.194954327990731</v>
          </cell>
          <cell r="J21">
            <v>10.194954327990731</v>
          </cell>
          <cell r="K21">
            <v>10.194954327990731</v>
          </cell>
          <cell r="L21">
            <v>10.194954327990731</v>
          </cell>
          <cell r="M21">
            <v>10.194954327990731</v>
          </cell>
          <cell r="N21">
            <v>10.194954327990731</v>
          </cell>
          <cell r="O21">
            <v>10.194954327990731</v>
          </cell>
          <cell r="P21">
            <v>10.194954327990731</v>
          </cell>
          <cell r="Q21">
            <v>10.194954327990731</v>
          </cell>
          <cell r="R21">
            <v>10.194954327990731</v>
          </cell>
          <cell r="S21">
            <v>10.194954327990731</v>
          </cell>
          <cell r="T21">
            <v>10.194954327990731</v>
          </cell>
          <cell r="U21">
            <v>10.194954327990731</v>
          </cell>
          <cell r="V21">
            <v>10.194954327990731</v>
          </cell>
          <cell r="W21">
            <v>10.194954327990731</v>
          </cell>
          <cell r="X21">
            <v>10.194954327990731</v>
          </cell>
          <cell r="Y21">
            <v>10.194954327990731</v>
          </cell>
          <cell r="Z21">
            <v>10.194954327990731</v>
          </cell>
          <cell r="AA21">
            <v>10.194954327990731</v>
          </cell>
          <cell r="AB21">
            <v>10.194954327990731</v>
          </cell>
          <cell r="AC21">
            <v>10.194954327990731</v>
          </cell>
          <cell r="AD21">
            <v>10.194954327990731</v>
          </cell>
          <cell r="AE21">
            <v>10.194954327990731</v>
          </cell>
          <cell r="AF21">
            <v>10.194954327990731</v>
          </cell>
          <cell r="AG21">
            <v>10.194954327990731</v>
          </cell>
          <cell r="AH21">
            <v>10.194954327990731</v>
          </cell>
          <cell r="AI21">
            <v>10.194954327990731</v>
          </cell>
          <cell r="AJ21">
            <v>10.194954327990731</v>
          </cell>
          <cell r="AK21">
            <v>10.194954327990731</v>
          </cell>
          <cell r="AL21">
            <v>10.194954327990731</v>
          </cell>
          <cell r="AM21">
            <v>10.194954327990731</v>
          </cell>
          <cell r="AN21">
            <v>10.194954327990731</v>
          </cell>
          <cell r="AO21">
            <v>10.194954327990731</v>
          </cell>
          <cell r="AP21">
            <v>10.194954327990731</v>
          </cell>
          <cell r="AQ21">
            <v>10.194954327990731</v>
          </cell>
          <cell r="AR21">
            <v>10.194954327990731</v>
          </cell>
          <cell r="AS21">
            <v>10.194954327990731</v>
          </cell>
        </row>
        <row r="22">
          <cell r="A22">
            <v>1976</v>
          </cell>
          <cell r="B22">
            <v>8.1649999999999991</v>
          </cell>
          <cell r="C22">
            <v>8.3859999999999992</v>
          </cell>
          <cell r="D22">
            <v>8.4870000000000001</v>
          </cell>
          <cell r="E22">
            <v>8.4781453679999998</v>
          </cell>
          <cell r="F22">
            <v>8.5120579494720001</v>
          </cell>
          <cell r="G22">
            <v>8.5375941233204156</v>
          </cell>
          <cell r="H22">
            <v>8.520518935073774</v>
          </cell>
          <cell r="I22">
            <v>8.520518935073774</v>
          </cell>
          <cell r="J22">
            <v>8.520518935073774</v>
          </cell>
          <cell r="K22">
            <v>8.520518935073774</v>
          </cell>
          <cell r="L22">
            <v>8.520518935073774</v>
          </cell>
          <cell r="M22">
            <v>8.520518935073774</v>
          </cell>
          <cell r="N22">
            <v>8.520518935073774</v>
          </cell>
          <cell r="O22">
            <v>8.520518935073774</v>
          </cell>
          <cell r="P22">
            <v>8.520518935073774</v>
          </cell>
          <cell r="Q22">
            <v>8.520518935073774</v>
          </cell>
          <cell r="R22">
            <v>8.520518935073774</v>
          </cell>
          <cell r="S22">
            <v>8.520518935073774</v>
          </cell>
          <cell r="T22">
            <v>8.520518935073774</v>
          </cell>
          <cell r="U22">
            <v>8.520518935073774</v>
          </cell>
          <cell r="V22">
            <v>8.520518935073774</v>
          </cell>
          <cell r="W22">
            <v>8.520518935073774</v>
          </cell>
          <cell r="X22">
            <v>8.520518935073774</v>
          </cell>
          <cell r="Y22">
            <v>8.520518935073774</v>
          </cell>
          <cell r="Z22">
            <v>8.520518935073774</v>
          </cell>
          <cell r="AA22">
            <v>8.520518935073774</v>
          </cell>
          <cell r="AB22">
            <v>8.520518935073774</v>
          </cell>
          <cell r="AC22">
            <v>8.520518935073774</v>
          </cell>
          <cell r="AD22">
            <v>8.520518935073774</v>
          </cell>
          <cell r="AE22">
            <v>8.520518935073774</v>
          </cell>
          <cell r="AF22">
            <v>8.520518935073774</v>
          </cell>
          <cell r="AG22">
            <v>8.520518935073774</v>
          </cell>
          <cell r="AH22">
            <v>8.520518935073774</v>
          </cell>
          <cell r="AI22">
            <v>8.520518935073774</v>
          </cell>
          <cell r="AJ22">
            <v>8.520518935073774</v>
          </cell>
          <cell r="AK22">
            <v>8.520518935073774</v>
          </cell>
          <cell r="AL22">
            <v>8.520518935073774</v>
          </cell>
          <cell r="AM22">
            <v>8.520518935073774</v>
          </cell>
          <cell r="AN22">
            <v>8.520518935073774</v>
          </cell>
          <cell r="AO22">
            <v>8.520518935073774</v>
          </cell>
          <cell r="AP22">
            <v>8.520518935073774</v>
          </cell>
          <cell r="AQ22">
            <v>8.520518935073774</v>
          </cell>
          <cell r="AR22">
            <v>8.520518935073774</v>
          </cell>
          <cell r="AS22">
            <v>8.520518935073774</v>
          </cell>
        </row>
        <row r="23">
          <cell r="A23">
            <v>1977</v>
          </cell>
          <cell r="B23">
            <v>6.9539999999999997</v>
          </cell>
          <cell r="C23">
            <v>7.1420000000000003</v>
          </cell>
          <cell r="D23">
            <v>7.2279999999999998</v>
          </cell>
          <cell r="E23">
            <v>7.2204762960000002</v>
          </cell>
          <cell r="F23">
            <v>7.2493582011840001</v>
          </cell>
          <cell r="G23">
            <v>7.2711062757875515</v>
          </cell>
          <cell r="H23">
            <v>7.2565640632359765</v>
          </cell>
          <cell r="I23">
            <v>7.2565640632359765</v>
          </cell>
          <cell r="J23">
            <v>7.2565640632359765</v>
          </cell>
          <cell r="K23">
            <v>7.2565640632359765</v>
          </cell>
          <cell r="L23">
            <v>7.2565640632359765</v>
          </cell>
          <cell r="M23">
            <v>7.2565640632359765</v>
          </cell>
          <cell r="N23">
            <v>7.2565640632359765</v>
          </cell>
          <cell r="O23">
            <v>7.2565640632359765</v>
          </cell>
          <cell r="P23">
            <v>7.2565640632359765</v>
          </cell>
          <cell r="Q23">
            <v>7.2565640632359765</v>
          </cell>
          <cell r="R23">
            <v>7.2565640632359765</v>
          </cell>
          <cell r="S23">
            <v>7.2565640632359765</v>
          </cell>
          <cell r="T23">
            <v>7.2565640632359765</v>
          </cell>
          <cell r="U23">
            <v>7.2565640632359765</v>
          </cell>
          <cell r="V23">
            <v>7.2565640632359765</v>
          </cell>
          <cell r="W23">
            <v>7.2565640632359765</v>
          </cell>
          <cell r="X23">
            <v>7.2565640632359765</v>
          </cell>
          <cell r="Y23">
            <v>7.2565640632359765</v>
          </cell>
          <cell r="Z23">
            <v>7.2565640632359765</v>
          </cell>
          <cell r="AA23">
            <v>7.2565640632359765</v>
          </cell>
          <cell r="AB23">
            <v>7.2565640632359765</v>
          </cell>
          <cell r="AC23">
            <v>7.2565640632359765</v>
          </cell>
          <cell r="AD23">
            <v>7.2565640632359765</v>
          </cell>
          <cell r="AE23">
            <v>7.2565640632359765</v>
          </cell>
          <cell r="AF23">
            <v>7.2565640632359765</v>
          </cell>
          <cell r="AG23">
            <v>7.2565640632359765</v>
          </cell>
          <cell r="AH23">
            <v>7.2565640632359765</v>
          </cell>
          <cell r="AI23">
            <v>7.2565640632359765</v>
          </cell>
          <cell r="AJ23">
            <v>7.2565640632359765</v>
          </cell>
          <cell r="AK23">
            <v>7.2565640632359765</v>
          </cell>
          <cell r="AL23">
            <v>7.2565640632359765</v>
          </cell>
          <cell r="AM23">
            <v>7.2565640632359765</v>
          </cell>
          <cell r="AN23">
            <v>7.2565640632359765</v>
          </cell>
          <cell r="AO23">
            <v>7.2565640632359765</v>
          </cell>
          <cell r="AP23">
            <v>7.2565640632359765</v>
          </cell>
          <cell r="AQ23">
            <v>7.2565640632359765</v>
          </cell>
          <cell r="AR23">
            <v>7.2565640632359765</v>
          </cell>
          <cell r="AS23">
            <v>7.2565640632359765</v>
          </cell>
        </row>
        <row r="24">
          <cell r="A24">
            <v>1978</v>
          </cell>
          <cell r="B24">
            <v>6.141</v>
          </cell>
          <cell r="C24">
            <v>6.3070000000000004</v>
          </cell>
          <cell r="D24">
            <v>6.383</v>
          </cell>
          <cell r="E24">
            <v>6.3763013160000002</v>
          </cell>
          <cell r="F24">
            <v>6.4018065212640005</v>
          </cell>
          <cell r="G24">
            <v>6.4210119408277917</v>
          </cell>
          <cell r="H24">
            <v>6.4081699169461359</v>
          </cell>
          <cell r="I24">
            <v>6.4081699169461359</v>
          </cell>
          <cell r="J24">
            <v>6.4081699169461359</v>
          </cell>
          <cell r="K24">
            <v>6.4081699169461359</v>
          </cell>
          <cell r="L24">
            <v>6.4081699169461359</v>
          </cell>
          <cell r="M24">
            <v>6.4081699169461359</v>
          </cell>
          <cell r="N24">
            <v>6.4081699169461359</v>
          </cell>
          <cell r="O24">
            <v>6.4081699169461359</v>
          </cell>
          <cell r="P24">
            <v>6.4081699169461359</v>
          </cell>
          <cell r="Q24">
            <v>6.4081699169461359</v>
          </cell>
          <cell r="R24">
            <v>6.4081699169461359</v>
          </cell>
          <cell r="S24">
            <v>6.4081699169461359</v>
          </cell>
          <cell r="T24">
            <v>6.4081699169461359</v>
          </cell>
          <cell r="U24">
            <v>6.4081699169461359</v>
          </cell>
          <cell r="V24">
            <v>6.4081699169461359</v>
          </cell>
          <cell r="W24">
            <v>6.4081699169461359</v>
          </cell>
          <cell r="X24">
            <v>6.4081699169461359</v>
          </cell>
          <cell r="Y24">
            <v>6.4081699169461359</v>
          </cell>
          <cell r="Z24">
            <v>6.4081699169461359</v>
          </cell>
          <cell r="AA24">
            <v>6.4081699169461359</v>
          </cell>
          <cell r="AB24">
            <v>6.4081699169461359</v>
          </cell>
          <cell r="AC24">
            <v>6.4081699169461359</v>
          </cell>
          <cell r="AD24">
            <v>6.4081699169461359</v>
          </cell>
          <cell r="AE24">
            <v>6.4081699169461359</v>
          </cell>
          <cell r="AF24">
            <v>6.4081699169461359</v>
          </cell>
          <cell r="AG24">
            <v>6.4081699169461359</v>
          </cell>
          <cell r="AH24">
            <v>6.4081699169461359</v>
          </cell>
          <cell r="AI24">
            <v>6.4081699169461359</v>
          </cell>
          <cell r="AJ24">
            <v>6.4081699169461359</v>
          </cell>
          <cell r="AK24">
            <v>6.4081699169461359</v>
          </cell>
          <cell r="AL24">
            <v>6.4081699169461359</v>
          </cell>
          <cell r="AM24">
            <v>6.4081699169461359</v>
          </cell>
          <cell r="AN24">
            <v>6.4081699169461359</v>
          </cell>
          <cell r="AO24">
            <v>6.4081699169461359</v>
          </cell>
          <cell r="AP24">
            <v>6.4081699169461359</v>
          </cell>
          <cell r="AQ24">
            <v>6.4081699169461359</v>
          </cell>
          <cell r="AR24">
            <v>6.4081699169461359</v>
          </cell>
          <cell r="AS24">
            <v>6.4081699169461359</v>
          </cell>
        </row>
        <row r="25">
          <cell r="A25">
            <v>1979</v>
          </cell>
          <cell r="B25">
            <v>5.3390000000000004</v>
          </cell>
          <cell r="C25">
            <v>5.484</v>
          </cell>
          <cell r="D25">
            <v>5.55</v>
          </cell>
          <cell r="E25">
            <v>5.544258192</v>
          </cell>
          <cell r="F25">
            <v>5.566435224768</v>
          </cell>
          <cell r="G25">
            <v>5.5831345304423037</v>
          </cell>
          <cell r="H25">
            <v>5.5719682613814188</v>
          </cell>
          <cell r="I25">
            <v>5.5719682613814188</v>
          </cell>
          <cell r="J25">
            <v>5.5719682613814188</v>
          </cell>
          <cell r="K25">
            <v>5.5719682613814188</v>
          </cell>
          <cell r="L25">
            <v>5.5719682613814188</v>
          </cell>
          <cell r="M25">
            <v>5.5719682613814188</v>
          </cell>
          <cell r="N25">
            <v>5.5719682613814188</v>
          </cell>
          <cell r="O25">
            <v>5.5719682613814188</v>
          </cell>
          <cell r="P25">
            <v>5.5719682613814188</v>
          </cell>
          <cell r="Q25">
            <v>5.5719682613814188</v>
          </cell>
          <cell r="R25">
            <v>5.5719682613814188</v>
          </cell>
          <cell r="S25">
            <v>5.5719682613814188</v>
          </cell>
          <cell r="T25">
            <v>5.5719682613814188</v>
          </cell>
          <cell r="U25">
            <v>5.5719682613814188</v>
          </cell>
          <cell r="V25">
            <v>5.5719682613814188</v>
          </cell>
          <cell r="W25">
            <v>5.5719682613814188</v>
          </cell>
          <cell r="X25">
            <v>5.5719682613814188</v>
          </cell>
          <cell r="Y25">
            <v>5.5719682613814188</v>
          </cell>
          <cell r="Z25">
            <v>5.5719682613814188</v>
          </cell>
          <cell r="AA25">
            <v>5.5719682613814188</v>
          </cell>
          <cell r="AB25">
            <v>5.5719682613814188</v>
          </cell>
          <cell r="AC25">
            <v>5.5719682613814188</v>
          </cell>
          <cell r="AD25">
            <v>5.5719682613814188</v>
          </cell>
          <cell r="AE25">
            <v>5.5719682613814188</v>
          </cell>
          <cell r="AF25">
            <v>5.5719682613814188</v>
          </cell>
          <cell r="AG25">
            <v>5.5719682613814188</v>
          </cell>
          <cell r="AH25">
            <v>5.5719682613814188</v>
          </cell>
          <cell r="AI25">
            <v>5.5719682613814188</v>
          </cell>
          <cell r="AJ25">
            <v>5.5719682613814188</v>
          </cell>
          <cell r="AK25">
            <v>5.5719682613814188</v>
          </cell>
          <cell r="AL25">
            <v>5.5719682613814188</v>
          </cell>
          <cell r="AM25">
            <v>5.5719682613814188</v>
          </cell>
          <cell r="AN25">
            <v>5.5719682613814188</v>
          </cell>
          <cell r="AO25">
            <v>5.5719682613814188</v>
          </cell>
          <cell r="AP25">
            <v>5.5719682613814188</v>
          </cell>
          <cell r="AQ25">
            <v>5.5719682613814188</v>
          </cell>
          <cell r="AR25">
            <v>5.5719682613814188</v>
          </cell>
          <cell r="AS25">
            <v>5.5719682613814188</v>
          </cell>
        </row>
        <row r="26">
          <cell r="A26">
            <v>1980</v>
          </cell>
          <cell r="B26">
            <v>4.3099999999999996</v>
          </cell>
          <cell r="C26">
            <v>4.4260000000000002</v>
          </cell>
          <cell r="D26">
            <v>4.4790000000000001</v>
          </cell>
          <cell r="E26">
            <v>4.4746328880000004</v>
          </cell>
          <cell r="F26">
            <v>4.4925314195520007</v>
          </cell>
          <cell r="G26">
            <v>4.5060090138106563</v>
          </cell>
          <cell r="H26">
            <v>4.4969969957830349</v>
          </cell>
          <cell r="I26">
            <v>4.4969969957830349</v>
          </cell>
          <cell r="J26">
            <v>4.4969969957830349</v>
          </cell>
          <cell r="K26">
            <v>4.4969969957830349</v>
          </cell>
          <cell r="L26">
            <v>4.4969969957830349</v>
          </cell>
          <cell r="M26">
            <v>4.4969969957830349</v>
          </cell>
          <cell r="N26">
            <v>4.4969969957830349</v>
          </cell>
          <cell r="O26">
            <v>4.4969969957830349</v>
          </cell>
          <cell r="P26">
            <v>4.4969969957830349</v>
          </cell>
          <cell r="Q26">
            <v>4.4969969957830349</v>
          </cell>
          <cell r="R26">
            <v>4.4969969957830349</v>
          </cell>
          <cell r="S26">
            <v>4.4969969957830349</v>
          </cell>
          <cell r="T26">
            <v>4.4969969957830349</v>
          </cell>
          <cell r="U26">
            <v>4.4969969957830349</v>
          </cell>
          <cell r="V26">
            <v>4.4969969957830349</v>
          </cell>
          <cell r="W26">
            <v>4.4969969957830349</v>
          </cell>
          <cell r="X26">
            <v>4.4969969957830349</v>
          </cell>
          <cell r="Y26">
            <v>4.4969969957830349</v>
          </cell>
          <cell r="Z26">
            <v>4.4969969957830349</v>
          </cell>
          <cell r="AA26">
            <v>4.4969969957830349</v>
          </cell>
          <cell r="AB26">
            <v>4.4969969957830349</v>
          </cell>
          <cell r="AC26">
            <v>4.4969969957830349</v>
          </cell>
          <cell r="AD26">
            <v>4.4969969957830349</v>
          </cell>
          <cell r="AE26">
            <v>4.4969969957830349</v>
          </cell>
          <cell r="AF26">
            <v>4.4969969957830349</v>
          </cell>
          <cell r="AG26">
            <v>4.4969969957830349</v>
          </cell>
          <cell r="AH26">
            <v>4.4969969957830349</v>
          </cell>
          <cell r="AI26">
            <v>4.4969969957830349</v>
          </cell>
          <cell r="AJ26">
            <v>4.4969969957830349</v>
          </cell>
          <cell r="AK26">
            <v>4.4969969957830349</v>
          </cell>
          <cell r="AL26">
            <v>4.4969969957830349</v>
          </cell>
          <cell r="AM26">
            <v>4.4969969957830349</v>
          </cell>
          <cell r="AN26">
            <v>4.4969969957830349</v>
          </cell>
          <cell r="AO26">
            <v>4.4969969957830349</v>
          </cell>
          <cell r="AP26">
            <v>4.4969969957830349</v>
          </cell>
          <cell r="AQ26">
            <v>4.4969969957830349</v>
          </cell>
          <cell r="AR26">
            <v>4.4969969957830349</v>
          </cell>
          <cell r="AS26">
            <v>4.4969969957830349</v>
          </cell>
        </row>
        <row r="27">
          <cell r="A27">
            <v>1981</v>
          </cell>
          <cell r="B27">
            <v>3.5249999999999999</v>
          </cell>
          <cell r="C27">
            <v>3.62</v>
          </cell>
          <cell r="D27">
            <v>3.6629999999999998</v>
          </cell>
          <cell r="E27">
            <v>3.6597765600000001</v>
          </cell>
          <cell r="F27">
            <v>3.6744156662400003</v>
          </cell>
          <cell r="G27">
            <v>3.6854389132387197</v>
          </cell>
          <cell r="H27">
            <v>3.6780680354122421</v>
          </cell>
          <cell r="I27">
            <v>3.6780680354122421</v>
          </cell>
          <cell r="J27">
            <v>3.6780680354122421</v>
          </cell>
          <cell r="K27">
            <v>3.6780680354122421</v>
          </cell>
          <cell r="L27">
            <v>3.6780680354122421</v>
          </cell>
          <cell r="M27">
            <v>3.6780680354122421</v>
          </cell>
          <cell r="N27">
            <v>3.6780680354122421</v>
          </cell>
          <cell r="O27">
            <v>3.6780680354122421</v>
          </cell>
          <cell r="P27">
            <v>3.6780680354122421</v>
          </cell>
          <cell r="Q27">
            <v>3.6780680354122421</v>
          </cell>
          <cell r="R27">
            <v>3.6780680354122421</v>
          </cell>
          <cell r="S27">
            <v>3.6780680354122421</v>
          </cell>
          <cell r="T27">
            <v>3.6780680354122421</v>
          </cell>
          <cell r="U27">
            <v>3.6780680354122421</v>
          </cell>
          <cell r="V27">
            <v>3.6780680354122421</v>
          </cell>
          <cell r="W27">
            <v>3.6780680354122421</v>
          </cell>
          <cell r="X27">
            <v>3.6780680354122421</v>
          </cell>
          <cell r="Y27">
            <v>3.6780680354122421</v>
          </cell>
          <cell r="Z27">
            <v>3.6780680354122421</v>
          </cell>
          <cell r="AA27">
            <v>3.6780680354122421</v>
          </cell>
          <cell r="AB27">
            <v>3.6780680354122421</v>
          </cell>
          <cell r="AC27">
            <v>3.6780680354122421</v>
          </cell>
          <cell r="AD27">
            <v>3.6780680354122421</v>
          </cell>
          <cell r="AE27">
            <v>3.6780680354122421</v>
          </cell>
          <cell r="AF27">
            <v>3.6780680354122421</v>
          </cell>
          <cell r="AG27">
            <v>3.6780680354122421</v>
          </cell>
          <cell r="AH27">
            <v>3.6780680354122421</v>
          </cell>
          <cell r="AI27">
            <v>3.6780680354122421</v>
          </cell>
          <cell r="AJ27">
            <v>3.6780680354122421</v>
          </cell>
          <cell r="AK27">
            <v>3.6780680354122421</v>
          </cell>
          <cell r="AL27">
            <v>3.6780680354122421</v>
          </cell>
          <cell r="AM27">
            <v>3.6780680354122421</v>
          </cell>
          <cell r="AN27">
            <v>3.6780680354122421</v>
          </cell>
          <cell r="AO27">
            <v>3.6780680354122421</v>
          </cell>
          <cell r="AP27">
            <v>3.6780680354122421</v>
          </cell>
          <cell r="AQ27">
            <v>3.6780680354122421</v>
          </cell>
          <cell r="AR27">
            <v>3.6780680354122421</v>
          </cell>
          <cell r="AS27">
            <v>3.6780680354122421</v>
          </cell>
        </row>
        <row r="28">
          <cell r="A28">
            <v>1982</v>
          </cell>
          <cell r="B28">
            <v>3.0630000000000002</v>
          </cell>
          <cell r="C28">
            <v>3.1459999999999999</v>
          </cell>
          <cell r="D28">
            <v>3.1840000000000002</v>
          </cell>
          <cell r="E28">
            <v>3.1805682480000002</v>
          </cell>
          <cell r="F28">
            <v>3.1932905209919999</v>
          </cell>
          <cell r="G28">
            <v>3.2028703925549755</v>
          </cell>
          <cell r="H28">
            <v>3.1964646517698654</v>
          </cell>
          <cell r="I28">
            <v>3.1964646517698654</v>
          </cell>
          <cell r="J28">
            <v>3.1964646517698654</v>
          </cell>
          <cell r="K28">
            <v>3.1964646517698654</v>
          </cell>
          <cell r="L28">
            <v>3.1964646517698654</v>
          </cell>
          <cell r="M28">
            <v>3.1964646517698654</v>
          </cell>
          <cell r="N28">
            <v>3.1964646517698654</v>
          </cell>
          <cell r="O28">
            <v>3.1964646517698654</v>
          </cell>
          <cell r="P28">
            <v>3.1964646517698654</v>
          </cell>
          <cell r="Q28">
            <v>3.1964646517698654</v>
          </cell>
          <cell r="R28">
            <v>3.1964646517698654</v>
          </cell>
          <cell r="S28">
            <v>3.1964646517698654</v>
          </cell>
          <cell r="T28">
            <v>3.1964646517698654</v>
          </cell>
          <cell r="U28">
            <v>3.1964646517698654</v>
          </cell>
          <cell r="V28">
            <v>3.1964646517698654</v>
          </cell>
          <cell r="W28">
            <v>3.1964646517698654</v>
          </cell>
          <cell r="X28">
            <v>3.1964646517698654</v>
          </cell>
          <cell r="Y28">
            <v>3.1964646517698654</v>
          </cell>
          <cell r="Z28">
            <v>3.1964646517698654</v>
          </cell>
          <cell r="AA28">
            <v>3.1964646517698654</v>
          </cell>
          <cell r="AB28">
            <v>3.1964646517698654</v>
          </cell>
          <cell r="AC28">
            <v>3.1964646517698654</v>
          </cell>
          <cell r="AD28">
            <v>3.1964646517698654</v>
          </cell>
          <cell r="AE28">
            <v>3.1964646517698654</v>
          </cell>
          <cell r="AF28">
            <v>3.1964646517698654</v>
          </cell>
          <cell r="AG28">
            <v>3.1964646517698654</v>
          </cell>
          <cell r="AH28">
            <v>3.1964646517698654</v>
          </cell>
          <cell r="AI28">
            <v>3.1964646517698654</v>
          </cell>
          <cell r="AJ28">
            <v>3.1964646517698654</v>
          </cell>
          <cell r="AK28">
            <v>3.1964646517698654</v>
          </cell>
          <cell r="AL28">
            <v>3.1964646517698654</v>
          </cell>
          <cell r="AM28">
            <v>3.1964646517698654</v>
          </cell>
          <cell r="AN28">
            <v>3.1964646517698654</v>
          </cell>
          <cell r="AO28">
            <v>3.1964646517698654</v>
          </cell>
          <cell r="AP28">
            <v>3.1964646517698654</v>
          </cell>
          <cell r="AQ28">
            <v>3.1964646517698654</v>
          </cell>
          <cell r="AR28">
            <v>3.1964646517698654</v>
          </cell>
          <cell r="AS28">
            <v>3.1964646517698654</v>
          </cell>
        </row>
        <row r="29">
          <cell r="A29">
            <v>1983</v>
          </cell>
          <cell r="B29">
            <v>2.746</v>
          </cell>
          <cell r="C29">
            <v>2.82</v>
          </cell>
          <cell r="D29">
            <v>2.8540000000000001</v>
          </cell>
          <cell r="E29">
            <v>2.8509861599999997</v>
          </cell>
          <cell r="F29">
            <v>2.8623901046399998</v>
          </cell>
          <cell r="G29">
            <v>2.8709772749539195</v>
          </cell>
          <cell r="H29">
            <v>2.8652353204040115</v>
          </cell>
          <cell r="I29">
            <v>2.8652353204040115</v>
          </cell>
          <cell r="J29">
            <v>2.8652353204040115</v>
          </cell>
          <cell r="K29">
            <v>2.8652353204040115</v>
          </cell>
          <cell r="L29">
            <v>2.8652353204040115</v>
          </cell>
          <cell r="M29">
            <v>2.8652353204040115</v>
          </cell>
          <cell r="N29">
            <v>2.8652353204040115</v>
          </cell>
          <cell r="O29">
            <v>2.8652353204040115</v>
          </cell>
          <cell r="P29">
            <v>2.8652353204040115</v>
          </cell>
          <cell r="Q29">
            <v>2.8652353204040115</v>
          </cell>
          <cell r="R29">
            <v>2.8652353204040115</v>
          </cell>
          <cell r="S29">
            <v>2.8652353204040115</v>
          </cell>
          <cell r="T29">
            <v>2.8652353204040115</v>
          </cell>
          <cell r="U29">
            <v>2.8652353204040115</v>
          </cell>
          <cell r="V29">
            <v>2.8652353204040115</v>
          </cell>
          <cell r="W29">
            <v>2.8652353204040115</v>
          </cell>
          <cell r="X29">
            <v>2.8652353204040115</v>
          </cell>
          <cell r="Y29">
            <v>2.8652353204040115</v>
          </cell>
          <cell r="Z29">
            <v>2.8652353204040115</v>
          </cell>
          <cell r="AA29">
            <v>2.8652353204040115</v>
          </cell>
          <cell r="AB29">
            <v>2.8652353204040115</v>
          </cell>
          <cell r="AC29">
            <v>2.8652353204040115</v>
          </cell>
          <cell r="AD29">
            <v>2.8652353204040115</v>
          </cell>
          <cell r="AE29">
            <v>2.8652353204040115</v>
          </cell>
          <cell r="AF29">
            <v>2.8652353204040115</v>
          </cell>
          <cell r="AG29">
            <v>2.8652353204040115</v>
          </cell>
          <cell r="AH29">
            <v>2.8652353204040115</v>
          </cell>
          <cell r="AI29">
            <v>2.8652353204040115</v>
          </cell>
          <cell r="AJ29">
            <v>2.8652353204040115</v>
          </cell>
          <cell r="AK29">
            <v>2.8652353204040115</v>
          </cell>
          <cell r="AL29">
            <v>2.8652353204040115</v>
          </cell>
          <cell r="AM29">
            <v>2.8652353204040115</v>
          </cell>
          <cell r="AN29">
            <v>2.8652353204040115</v>
          </cell>
          <cell r="AO29">
            <v>2.8652353204040115</v>
          </cell>
          <cell r="AP29">
            <v>2.8652353204040115</v>
          </cell>
          <cell r="AQ29">
            <v>2.8652353204040115</v>
          </cell>
          <cell r="AR29">
            <v>2.8652353204040115</v>
          </cell>
          <cell r="AS29">
            <v>2.8652353204040115</v>
          </cell>
        </row>
        <row r="30">
          <cell r="A30">
            <v>1984</v>
          </cell>
          <cell r="B30">
            <v>2.5150000000000001</v>
          </cell>
          <cell r="C30">
            <v>2.5830000000000002</v>
          </cell>
          <cell r="D30">
            <v>2.6139999999999999</v>
          </cell>
          <cell r="E30">
            <v>2.6113820040000002</v>
          </cell>
          <cell r="F30">
            <v>2.6218275320160003</v>
          </cell>
          <cell r="G30">
            <v>2.6296930146120481</v>
          </cell>
          <cell r="H30">
            <v>2.6244336285828238</v>
          </cell>
          <cell r="I30">
            <v>2.6244336285828238</v>
          </cell>
          <cell r="J30">
            <v>2.6244336285828238</v>
          </cell>
          <cell r="K30">
            <v>2.6244336285828238</v>
          </cell>
          <cell r="L30">
            <v>2.6244336285828238</v>
          </cell>
          <cell r="M30">
            <v>2.6244336285828238</v>
          </cell>
          <cell r="N30">
            <v>2.6244336285828238</v>
          </cell>
          <cell r="O30">
            <v>2.6244336285828238</v>
          </cell>
          <cell r="P30">
            <v>2.6244336285828238</v>
          </cell>
          <cell r="Q30">
            <v>2.6244336285828238</v>
          </cell>
          <cell r="R30">
            <v>2.6244336285828238</v>
          </cell>
          <cell r="S30">
            <v>2.6244336285828238</v>
          </cell>
          <cell r="T30">
            <v>2.6244336285828238</v>
          </cell>
          <cell r="U30">
            <v>2.6244336285828238</v>
          </cell>
          <cell r="V30">
            <v>2.6244336285828238</v>
          </cell>
          <cell r="W30">
            <v>2.6244336285828238</v>
          </cell>
          <cell r="X30">
            <v>2.6244336285828238</v>
          </cell>
          <cell r="Y30">
            <v>2.6244336285828238</v>
          </cell>
          <cell r="Z30">
            <v>2.6244336285828238</v>
          </cell>
          <cell r="AA30">
            <v>2.6244336285828238</v>
          </cell>
          <cell r="AB30">
            <v>2.6244336285828238</v>
          </cell>
          <cell r="AC30">
            <v>2.6244336285828238</v>
          </cell>
          <cell r="AD30">
            <v>2.6244336285828238</v>
          </cell>
          <cell r="AE30">
            <v>2.6244336285828238</v>
          </cell>
          <cell r="AF30">
            <v>2.6244336285828238</v>
          </cell>
          <cell r="AG30">
            <v>2.6244336285828238</v>
          </cell>
          <cell r="AH30">
            <v>2.6244336285828238</v>
          </cell>
          <cell r="AI30">
            <v>2.6244336285828238</v>
          </cell>
          <cell r="AJ30">
            <v>2.6244336285828238</v>
          </cell>
          <cell r="AK30">
            <v>2.6244336285828238</v>
          </cell>
          <cell r="AL30">
            <v>2.6244336285828238</v>
          </cell>
          <cell r="AM30">
            <v>2.6244336285828238</v>
          </cell>
          <cell r="AN30">
            <v>2.6244336285828238</v>
          </cell>
          <cell r="AO30">
            <v>2.6244336285828238</v>
          </cell>
          <cell r="AP30">
            <v>2.6244336285828238</v>
          </cell>
          <cell r="AQ30">
            <v>2.6244336285828238</v>
          </cell>
          <cell r="AR30">
            <v>2.6244336285828238</v>
          </cell>
          <cell r="AS30">
            <v>2.6244336285828238</v>
          </cell>
        </row>
        <row r="31">
          <cell r="A31">
            <v>1985</v>
          </cell>
          <cell r="B31">
            <v>2.3069999999999999</v>
          </cell>
          <cell r="C31">
            <v>2.3690000000000002</v>
          </cell>
          <cell r="D31">
            <v>2.3969999999999998</v>
          </cell>
          <cell r="E31">
            <v>2.395030572</v>
          </cell>
          <cell r="F31">
            <v>2.4046106942879999</v>
          </cell>
          <cell r="G31">
            <v>2.4118245263708635</v>
          </cell>
          <cell r="H31">
            <v>2.4070008773181217</v>
          </cell>
          <cell r="I31">
            <v>2.4070008773181217</v>
          </cell>
          <cell r="J31">
            <v>2.4070008773181217</v>
          </cell>
          <cell r="K31">
            <v>2.4070008773181217</v>
          </cell>
          <cell r="L31">
            <v>2.4070008773181217</v>
          </cell>
          <cell r="M31">
            <v>2.4070008773181217</v>
          </cell>
          <cell r="N31">
            <v>2.4070008773181217</v>
          </cell>
          <cell r="O31">
            <v>2.4070008773181217</v>
          </cell>
          <cell r="P31">
            <v>2.4070008773181217</v>
          </cell>
          <cell r="Q31">
            <v>2.4070008773181217</v>
          </cell>
          <cell r="R31">
            <v>2.4070008773181217</v>
          </cell>
          <cell r="S31">
            <v>2.4070008773181217</v>
          </cell>
          <cell r="T31">
            <v>2.4070008773181217</v>
          </cell>
          <cell r="U31">
            <v>2.4070008773181217</v>
          </cell>
          <cell r="V31">
            <v>2.4070008773181217</v>
          </cell>
          <cell r="W31">
            <v>2.4070008773181217</v>
          </cell>
          <cell r="X31">
            <v>2.4070008773181217</v>
          </cell>
          <cell r="Y31">
            <v>2.4070008773181217</v>
          </cell>
          <cell r="Z31">
            <v>2.4070008773181217</v>
          </cell>
          <cell r="AA31">
            <v>2.4070008773181217</v>
          </cell>
          <cell r="AB31">
            <v>2.4070008773181217</v>
          </cell>
          <cell r="AC31">
            <v>2.4070008773181217</v>
          </cell>
          <cell r="AD31">
            <v>2.4070008773181217</v>
          </cell>
          <cell r="AE31">
            <v>2.4070008773181217</v>
          </cell>
          <cell r="AF31">
            <v>2.4070008773181217</v>
          </cell>
          <cell r="AG31">
            <v>2.4070008773181217</v>
          </cell>
          <cell r="AH31">
            <v>2.4070008773181217</v>
          </cell>
          <cell r="AI31">
            <v>2.4070008773181217</v>
          </cell>
          <cell r="AJ31">
            <v>2.4070008773181217</v>
          </cell>
          <cell r="AK31">
            <v>2.4070008773181217</v>
          </cell>
          <cell r="AL31">
            <v>2.4070008773181217</v>
          </cell>
          <cell r="AM31">
            <v>2.4070008773181217</v>
          </cell>
          <cell r="AN31">
            <v>2.4070008773181217</v>
          </cell>
          <cell r="AO31">
            <v>2.4070008773181217</v>
          </cell>
          <cell r="AP31">
            <v>2.4070008773181217</v>
          </cell>
          <cell r="AQ31">
            <v>2.4070008773181217</v>
          </cell>
          <cell r="AR31">
            <v>2.4070008773181217</v>
          </cell>
          <cell r="AS31">
            <v>2.4070008773181217</v>
          </cell>
        </row>
        <row r="32">
          <cell r="A32">
            <v>1986</v>
          </cell>
          <cell r="B32">
            <v>2.222</v>
          </cell>
          <cell r="C32">
            <v>2.2810000000000001</v>
          </cell>
          <cell r="D32">
            <v>2.3079999999999998</v>
          </cell>
          <cell r="E32">
            <v>2.3060636280000004</v>
          </cell>
          <cell r="F32">
            <v>2.3152878825120005</v>
          </cell>
          <cell r="G32">
            <v>2.3222337461595361</v>
          </cell>
          <cell r="H32">
            <v>2.3175892786672172</v>
          </cell>
          <cell r="I32">
            <v>2.3175892786672172</v>
          </cell>
          <cell r="J32">
            <v>2.3175892786672172</v>
          </cell>
          <cell r="K32">
            <v>2.3175892786672172</v>
          </cell>
          <cell r="L32">
            <v>2.3175892786672172</v>
          </cell>
          <cell r="M32">
            <v>2.3175892786672172</v>
          </cell>
          <cell r="N32">
            <v>2.3175892786672172</v>
          </cell>
          <cell r="O32">
            <v>2.3175892786672172</v>
          </cell>
          <cell r="P32">
            <v>2.3175892786672172</v>
          </cell>
          <cell r="Q32">
            <v>2.3175892786672172</v>
          </cell>
          <cell r="R32">
            <v>2.3175892786672172</v>
          </cell>
          <cell r="S32">
            <v>2.3175892786672172</v>
          </cell>
          <cell r="T32">
            <v>2.3175892786672172</v>
          </cell>
          <cell r="U32">
            <v>2.3175892786672172</v>
          </cell>
          <cell r="V32">
            <v>2.3175892786672172</v>
          </cell>
          <cell r="W32">
            <v>2.3175892786672172</v>
          </cell>
          <cell r="X32">
            <v>2.3175892786672172</v>
          </cell>
          <cell r="Y32">
            <v>2.3175892786672172</v>
          </cell>
          <cell r="Z32">
            <v>2.3175892786672172</v>
          </cell>
          <cell r="AA32">
            <v>2.3175892786672172</v>
          </cell>
          <cell r="AB32">
            <v>2.3175892786672172</v>
          </cell>
          <cell r="AC32">
            <v>2.3175892786672172</v>
          </cell>
          <cell r="AD32">
            <v>2.3175892786672172</v>
          </cell>
          <cell r="AE32">
            <v>2.3175892786672172</v>
          </cell>
          <cell r="AF32">
            <v>2.3175892786672172</v>
          </cell>
          <cell r="AG32">
            <v>2.3175892786672172</v>
          </cell>
          <cell r="AH32">
            <v>2.3175892786672172</v>
          </cell>
          <cell r="AI32">
            <v>2.3175892786672172</v>
          </cell>
          <cell r="AJ32">
            <v>2.3175892786672172</v>
          </cell>
          <cell r="AK32">
            <v>2.3175892786672172</v>
          </cell>
          <cell r="AL32">
            <v>2.3175892786672172</v>
          </cell>
          <cell r="AM32">
            <v>2.3175892786672172</v>
          </cell>
          <cell r="AN32">
            <v>2.3175892786672172</v>
          </cell>
          <cell r="AO32">
            <v>2.3175892786672172</v>
          </cell>
          <cell r="AP32">
            <v>2.3175892786672172</v>
          </cell>
          <cell r="AQ32">
            <v>2.3175892786672172</v>
          </cell>
          <cell r="AR32">
            <v>2.3175892786672172</v>
          </cell>
          <cell r="AS32">
            <v>2.3175892786672172</v>
          </cell>
        </row>
        <row r="33">
          <cell r="A33">
            <v>1987</v>
          </cell>
          <cell r="B33">
            <v>2.1280000000000001</v>
          </cell>
          <cell r="C33">
            <v>2.1859999999999999</v>
          </cell>
          <cell r="D33">
            <v>2.2120000000000002</v>
          </cell>
          <cell r="E33">
            <v>2.2100197679999996</v>
          </cell>
          <cell r="F33">
            <v>2.2188598470719993</v>
          </cell>
          <cell r="G33">
            <v>2.2255164266132152</v>
          </cell>
          <cell r="H33">
            <v>2.2210653937599889</v>
          </cell>
          <cell r="I33">
            <v>2.2210653937599889</v>
          </cell>
          <cell r="J33">
            <v>2.2210653937599889</v>
          </cell>
          <cell r="K33">
            <v>2.2210653937599889</v>
          </cell>
          <cell r="L33">
            <v>2.2210653937599889</v>
          </cell>
          <cell r="M33">
            <v>2.2210653937599889</v>
          </cell>
          <cell r="N33">
            <v>2.2210653937599889</v>
          </cell>
          <cell r="O33">
            <v>2.2210653937599889</v>
          </cell>
          <cell r="P33">
            <v>2.2210653937599889</v>
          </cell>
          <cell r="Q33">
            <v>2.2210653937599889</v>
          </cell>
          <cell r="R33">
            <v>2.2210653937599889</v>
          </cell>
          <cell r="S33">
            <v>2.2210653937599889</v>
          </cell>
          <cell r="T33">
            <v>2.2210653937599889</v>
          </cell>
          <cell r="U33">
            <v>2.2210653937599889</v>
          </cell>
          <cell r="V33">
            <v>2.2210653937599889</v>
          </cell>
          <cell r="W33">
            <v>2.2210653937599889</v>
          </cell>
          <cell r="X33">
            <v>2.2210653937599889</v>
          </cell>
          <cell r="Y33">
            <v>2.2210653937599889</v>
          </cell>
          <cell r="Z33">
            <v>2.2210653937599889</v>
          </cell>
          <cell r="AA33">
            <v>2.2210653937599889</v>
          </cell>
          <cell r="AB33">
            <v>2.2210653937599889</v>
          </cell>
          <cell r="AC33">
            <v>2.2210653937599889</v>
          </cell>
          <cell r="AD33">
            <v>2.2210653937599889</v>
          </cell>
          <cell r="AE33">
            <v>2.2210653937599889</v>
          </cell>
          <cell r="AF33">
            <v>2.2210653937599889</v>
          </cell>
          <cell r="AG33">
            <v>2.2210653937599889</v>
          </cell>
          <cell r="AH33">
            <v>2.2210653937599889</v>
          </cell>
          <cell r="AI33">
            <v>2.2210653937599889</v>
          </cell>
          <cell r="AJ33">
            <v>2.2210653937599889</v>
          </cell>
          <cell r="AK33">
            <v>2.2210653937599889</v>
          </cell>
          <cell r="AL33">
            <v>2.2210653937599889</v>
          </cell>
          <cell r="AM33">
            <v>2.2210653937599889</v>
          </cell>
          <cell r="AN33">
            <v>2.2210653937599889</v>
          </cell>
          <cell r="AO33">
            <v>2.2210653937599889</v>
          </cell>
          <cell r="AP33">
            <v>2.2210653937599889</v>
          </cell>
          <cell r="AQ33">
            <v>2.2210653937599889</v>
          </cell>
          <cell r="AR33">
            <v>2.2210653937599889</v>
          </cell>
          <cell r="AS33">
            <v>2.2210653937599889</v>
          </cell>
          <cell r="BC33">
            <v>109</v>
          </cell>
        </row>
        <row r="34">
          <cell r="A34">
            <v>1988</v>
          </cell>
          <cell r="B34">
            <v>2.016</v>
          </cell>
          <cell r="C34">
            <v>2.0710000000000002</v>
          </cell>
          <cell r="D34">
            <v>2.0960000000000001</v>
          </cell>
          <cell r="E34">
            <v>2.0937561480000002</v>
          </cell>
          <cell r="F34">
            <v>2.1021311725920002</v>
          </cell>
          <cell r="G34">
            <v>2.1084375661097758</v>
          </cell>
          <cell r="H34">
            <v>2.1042206909775563</v>
          </cell>
          <cell r="I34">
            <v>2.1042206909775563</v>
          </cell>
          <cell r="J34">
            <v>2.1042206909775563</v>
          </cell>
          <cell r="K34">
            <v>2.1042206909775563</v>
          </cell>
          <cell r="L34">
            <v>2.1042206909775563</v>
          </cell>
          <cell r="M34">
            <v>2.1042206909775563</v>
          </cell>
          <cell r="N34">
            <v>2.1042206909775563</v>
          </cell>
          <cell r="O34">
            <v>2.1042206909775563</v>
          </cell>
          <cell r="P34">
            <v>2.1042206909775563</v>
          </cell>
          <cell r="Q34">
            <v>2.1042206909775563</v>
          </cell>
          <cell r="R34">
            <v>2.1042206909775563</v>
          </cell>
          <cell r="S34">
            <v>2.1042206909775563</v>
          </cell>
          <cell r="T34">
            <v>2.1042206909775563</v>
          </cell>
          <cell r="U34">
            <v>2.1042206909775563</v>
          </cell>
          <cell r="V34">
            <v>2.1042206909775563</v>
          </cell>
          <cell r="W34">
            <v>2.1042206909775563</v>
          </cell>
          <cell r="X34">
            <v>2.1042206909775563</v>
          </cell>
          <cell r="Y34">
            <v>2.1042206909775563</v>
          </cell>
          <cell r="Z34">
            <v>2.1042206909775563</v>
          </cell>
          <cell r="AA34">
            <v>2.1042206909775563</v>
          </cell>
          <cell r="AB34">
            <v>2.1042206909775563</v>
          </cell>
          <cell r="AC34">
            <v>2.1042206909775563</v>
          </cell>
          <cell r="AD34">
            <v>2.1042206909775563</v>
          </cell>
          <cell r="AE34">
            <v>2.1042206909775563</v>
          </cell>
          <cell r="AF34">
            <v>2.1042206909775563</v>
          </cell>
          <cell r="AG34">
            <v>2.1042206909775563</v>
          </cell>
          <cell r="AH34">
            <v>2.1042206909775563</v>
          </cell>
          <cell r="AI34">
            <v>2.1042206909775563</v>
          </cell>
          <cell r="AJ34">
            <v>2.1042206909775563</v>
          </cell>
          <cell r="AK34">
            <v>2.1042206909775563</v>
          </cell>
          <cell r="AL34">
            <v>2.1042206909775563</v>
          </cell>
          <cell r="AM34">
            <v>2.1042206909775563</v>
          </cell>
          <cell r="AN34">
            <v>2.1042206909775563</v>
          </cell>
          <cell r="AO34">
            <v>2.1042206909775563</v>
          </cell>
          <cell r="AP34">
            <v>2.1042206909775563</v>
          </cell>
          <cell r="AQ34">
            <v>2.1042206909775563</v>
          </cell>
          <cell r="AR34">
            <v>2.1042206909775563</v>
          </cell>
          <cell r="AS34">
            <v>2.1042206909775563</v>
          </cell>
        </row>
        <row r="35">
          <cell r="A35">
            <v>1989</v>
          </cell>
          <cell r="B35">
            <v>1.913</v>
          </cell>
          <cell r="C35">
            <v>1.964</v>
          </cell>
          <cell r="D35">
            <v>1.988</v>
          </cell>
          <cell r="E35">
            <v>1.9855804319999999</v>
          </cell>
          <cell r="F35">
            <v>1.9935227537279998</v>
          </cell>
          <cell r="G35">
            <v>1.9995033219891836</v>
          </cell>
          <cell r="H35">
            <v>1.9955043153452052</v>
          </cell>
          <cell r="I35">
            <v>1.9955043153452052</v>
          </cell>
          <cell r="J35">
            <v>1.9955043153452052</v>
          </cell>
          <cell r="K35">
            <v>1.9955043153452052</v>
          </cell>
          <cell r="L35">
            <v>1.9955043153452052</v>
          </cell>
          <cell r="M35">
            <v>1.9955043153452052</v>
          </cell>
          <cell r="N35">
            <v>1.9955043153452052</v>
          </cell>
          <cell r="O35">
            <v>1.9955043153452052</v>
          </cell>
          <cell r="P35">
            <v>1.9955043153452052</v>
          </cell>
          <cell r="Q35">
            <v>1.9955043153452052</v>
          </cell>
          <cell r="R35">
            <v>1.9955043153452052</v>
          </cell>
          <cell r="S35">
            <v>1.9955043153452052</v>
          </cell>
          <cell r="T35">
            <v>1.9955043153452052</v>
          </cell>
          <cell r="U35">
            <v>1.9955043153452052</v>
          </cell>
          <cell r="V35">
            <v>1.9955043153452052</v>
          </cell>
          <cell r="W35">
            <v>1.9955043153452052</v>
          </cell>
          <cell r="X35">
            <v>1.9955043153452052</v>
          </cell>
          <cell r="Y35">
            <v>1.9955043153452052</v>
          </cell>
          <cell r="Z35">
            <v>1.9955043153452052</v>
          </cell>
          <cell r="AA35">
            <v>1.9955043153452052</v>
          </cell>
          <cell r="AB35">
            <v>1.9955043153452052</v>
          </cell>
          <cell r="AC35">
            <v>1.9955043153452052</v>
          </cell>
          <cell r="AD35">
            <v>1.9955043153452052</v>
          </cell>
          <cell r="AE35">
            <v>1.9955043153452052</v>
          </cell>
          <cell r="AF35">
            <v>1.9955043153452052</v>
          </cell>
          <cell r="AG35">
            <v>1.9955043153452052</v>
          </cell>
          <cell r="AH35">
            <v>1.9955043153452052</v>
          </cell>
          <cell r="AI35">
            <v>1.9955043153452052</v>
          </cell>
          <cell r="AJ35">
            <v>1.9955043153452052</v>
          </cell>
          <cell r="AK35">
            <v>1.9955043153452052</v>
          </cell>
          <cell r="AL35">
            <v>1.9955043153452052</v>
          </cell>
          <cell r="AM35">
            <v>1.9955043153452052</v>
          </cell>
          <cell r="AN35">
            <v>1.9955043153452052</v>
          </cell>
          <cell r="AO35">
            <v>1.9955043153452052</v>
          </cell>
          <cell r="AP35">
            <v>1.9955043153452052</v>
          </cell>
          <cell r="AQ35">
            <v>1.9955043153452052</v>
          </cell>
          <cell r="AR35">
            <v>1.9955043153452052</v>
          </cell>
          <cell r="AS35">
            <v>1.9955043153452052</v>
          </cell>
        </row>
        <row r="36">
          <cell r="A36">
            <v>1990</v>
          </cell>
          <cell r="B36">
            <v>1.794</v>
          </cell>
          <cell r="C36">
            <v>1.8420000000000001</v>
          </cell>
          <cell r="D36">
            <v>1.8640000000000001</v>
          </cell>
          <cell r="E36">
            <v>1.8622398960000002</v>
          </cell>
          <cell r="F36">
            <v>1.8696888555840001</v>
          </cell>
          <cell r="G36">
            <v>1.875297922150752</v>
          </cell>
          <cell r="H36">
            <v>1.8715473263064504</v>
          </cell>
          <cell r="I36">
            <v>1.8715473263064504</v>
          </cell>
          <cell r="J36">
            <v>1.8715473263064504</v>
          </cell>
          <cell r="K36">
            <v>1.8715473263064504</v>
          </cell>
          <cell r="L36">
            <v>1.8715473263064504</v>
          </cell>
          <cell r="M36">
            <v>1.8715473263064504</v>
          </cell>
          <cell r="N36">
            <v>1.8715473263064504</v>
          </cell>
          <cell r="O36">
            <v>1.8715473263064504</v>
          </cell>
          <cell r="P36">
            <v>1.8715473263064504</v>
          </cell>
          <cell r="Q36">
            <v>1.8715473263064504</v>
          </cell>
          <cell r="R36">
            <v>1.8715473263064504</v>
          </cell>
          <cell r="S36">
            <v>1.8715473263064504</v>
          </cell>
          <cell r="T36">
            <v>1.8715473263064504</v>
          </cell>
          <cell r="U36">
            <v>1.8715473263064504</v>
          </cell>
          <cell r="V36">
            <v>1.8715473263064504</v>
          </cell>
          <cell r="W36">
            <v>1.8715473263064504</v>
          </cell>
          <cell r="X36">
            <v>1.8715473263064504</v>
          </cell>
          <cell r="Y36">
            <v>1.8715473263064504</v>
          </cell>
          <cell r="Z36">
            <v>1.8715473263064504</v>
          </cell>
          <cell r="AA36">
            <v>1.8715473263064504</v>
          </cell>
          <cell r="AB36">
            <v>1.8715473263064504</v>
          </cell>
          <cell r="AC36">
            <v>1.8715473263064504</v>
          </cell>
          <cell r="AD36">
            <v>1.8715473263064504</v>
          </cell>
          <cell r="AE36">
            <v>1.8715473263064504</v>
          </cell>
          <cell r="AF36">
            <v>1.8715473263064504</v>
          </cell>
          <cell r="AG36">
            <v>1.8715473263064504</v>
          </cell>
          <cell r="AH36">
            <v>1.8715473263064504</v>
          </cell>
          <cell r="AI36">
            <v>1.8715473263064504</v>
          </cell>
          <cell r="AJ36">
            <v>1.8715473263064504</v>
          </cell>
          <cell r="AK36">
            <v>1.8715473263064504</v>
          </cell>
          <cell r="AL36">
            <v>1.8715473263064504</v>
          </cell>
          <cell r="AM36">
            <v>1.8715473263064504</v>
          </cell>
          <cell r="AN36">
            <v>1.8715473263064504</v>
          </cell>
          <cell r="AO36">
            <v>1.8715473263064504</v>
          </cell>
          <cell r="AP36">
            <v>1.8715473263064504</v>
          </cell>
          <cell r="AQ36">
            <v>1.8715473263064504</v>
          </cell>
          <cell r="AR36">
            <v>1.8715473263064504</v>
          </cell>
          <cell r="AS36">
            <v>1.8715473263064504</v>
          </cell>
        </row>
        <row r="37">
          <cell r="A37">
            <v>1991</v>
          </cell>
          <cell r="B37">
            <v>1.6950000000000001</v>
          </cell>
          <cell r="C37">
            <v>1.7410000000000001</v>
          </cell>
          <cell r="D37">
            <v>1.762</v>
          </cell>
          <cell r="E37">
            <v>1.760130108</v>
          </cell>
          <cell r="F37">
            <v>1.7671706284320001</v>
          </cell>
          <cell r="G37">
            <v>1.7724721403172958</v>
          </cell>
          <cell r="H37">
            <v>1.7689271960366613</v>
          </cell>
          <cell r="I37">
            <v>1.7689271960366613</v>
          </cell>
          <cell r="J37">
            <v>1.7689271960366613</v>
          </cell>
          <cell r="K37">
            <v>1.7689271960366613</v>
          </cell>
          <cell r="L37">
            <v>1.7689271960366613</v>
          </cell>
          <cell r="M37">
            <v>1.7689271960366613</v>
          </cell>
          <cell r="N37">
            <v>1.7689271960366613</v>
          </cell>
          <cell r="O37">
            <v>1.7689271960366613</v>
          </cell>
          <cell r="P37">
            <v>1.7689271960366613</v>
          </cell>
          <cell r="Q37">
            <v>1.7689271960366613</v>
          </cell>
          <cell r="R37">
            <v>1.7689271960366613</v>
          </cell>
          <cell r="S37">
            <v>1.7689271960366613</v>
          </cell>
          <cell r="T37">
            <v>1.7689271960366613</v>
          </cell>
          <cell r="U37">
            <v>1.7689271960366613</v>
          </cell>
          <cell r="V37">
            <v>1.7689271960366613</v>
          </cell>
          <cell r="W37">
            <v>1.7689271960366613</v>
          </cell>
          <cell r="X37">
            <v>1.7689271960366613</v>
          </cell>
          <cell r="Y37">
            <v>1.7689271960366613</v>
          </cell>
          <cell r="Z37">
            <v>1.7689271960366613</v>
          </cell>
          <cell r="AA37">
            <v>1.7689271960366613</v>
          </cell>
          <cell r="AB37">
            <v>1.7689271960366613</v>
          </cell>
          <cell r="AC37">
            <v>1.7689271960366613</v>
          </cell>
          <cell r="AD37">
            <v>1.7689271960366613</v>
          </cell>
          <cell r="AE37">
            <v>1.7689271960366613</v>
          </cell>
          <cell r="AF37">
            <v>1.7689271960366613</v>
          </cell>
          <cell r="AG37">
            <v>1.7689271960366613</v>
          </cell>
          <cell r="AH37">
            <v>1.7689271960366613</v>
          </cell>
          <cell r="AI37">
            <v>1.7689271960366613</v>
          </cell>
          <cell r="AJ37">
            <v>1.7689271960366613</v>
          </cell>
          <cell r="AK37">
            <v>1.7689271960366613</v>
          </cell>
          <cell r="AL37">
            <v>1.7689271960366613</v>
          </cell>
          <cell r="AM37">
            <v>1.7689271960366613</v>
          </cell>
          <cell r="AN37">
            <v>1.7689271960366613</v>
          </cell>
          <cell r="AO37">
            <v>1.7689271960366613</v>
          </cell>
          <cell r="AP37">
            <v>1.7689271960366613</v>
          </cell>
          <cell r="AQ37">
            <v>1.7689271960366613</v>
          </cell>
          <cell r="AR37">
            <v>1.7689271960366613</v>
          </cell>
          <cell r="AS37">
            <v>1.7689271960366613</v>
          </cell>
        </row>
        <row r="38">
          <cell r="A38">
            <v>1992</v>
          </cell>
          <cell r="B38">
            <v>1.63</v>
          </cell>
          <cell r="C38">
            <v>1.6739999999999999</v>
          </cell>
          <cell r="D38">
            <v>1.694</v>
          </cell>
          <cell r="E38">
            <v>1.692393912</v>
          </cell>
          <cell r="F38">
            <v>1.699163487648</v>
          </cell>
          <cell r="G38">
            <v>1.7042609781109437</v>
          </cell>
          <cell r="H38">
            <v>1.7008524561547218</v>
          </cell>
          <cell r="I38">
            <v>1.7008524561547218</v>
          </cell>
          <cell r="J38">
            <v>1.7008524561547218</v>
          </cell>
          <cell r="K38">
            <v>1.7008524561547218</v>
          </cell>
          <cell r="L38">
            <v>1.7008524561547218</v>
          </cell>
          <cell r="M38">
            <v>1.7008524561547218</v>
          </cell>
          <cell r="N38">
            <v>1.7008524561547218</v>
          </cell>
          <cell r="O38">
            <v>1.7008524561547218</v>
          </cell>
          <cell r="P38">
            <v>1.7008524561547218</v>
          </cell>
          <cell r="Q38">
            <v>1.7008524561547218</v>
          </cell>
          <cell r="R38">
            <v>1.7008524561547218</v>
          </cell>
          <cell r="S38">
            <v>1.7008524561547218</v>
          </cell>
          <cell r="T38">
            <v>1.7008524561547218</v>
          </cell>
          <cell r="U38">
            <v>1.7008524561547218</v>
          </cell>
          <cell r="V38">
            <v>1.7008524561547218</v>
          </cell>
          <cell r="W38">
            <v>1.7008524561547218</v>
          </cell>
          <cell r="X38">
            <v>1.7008524561547218</v>
          </cell>
          <cell r="Y38">
            <v>1.7008524561547218</v>
          </cell>
          <cell r="Z38">
            <v>1.7008524561547218</v>
          </cell>
          <cell r="AA38">
            <v>1.7008524561547218</v>
          </cell>
          <cell r="AB38">
            <v>1.7008524561547218</v>
          </cell>
          <cell r="AC38">
            <v>1.7008524561547218</v>
          </cell>
          <cell r="AD38">
            <v>1.7008524561547218</v>
          </cell>
          <cell r="AE38">
            <v>1.7008524561547218</v>
          </cell>
          <cell r="AF38">
            <v>1.7008524561547218</v>
          </cell>
          <cell r="AG38">
            <v>1.7008524561547218</v>
          </cell>
          <cell r="AH38">
            <v>1.7008524561547218</v>
          </cell>
          <cell r="AI38">
            <v>1.7008524561547218</v>
          </cell>
          <cell r="AJ38">
            <v>1.7008524561547218</v>
          </cell>
          <cell r="AK38">
            <v>1.7008524561547218</v>
          </cell>
          <cell r="AL38">
            <v>1.7008524561547218</v>
          </cell>
          <cell r="AM38">
            <v>1.7008524561547218</v>
          </cell>
          <cell r="AN38">
            <v>1.7008524561547218</v>
          </cell>
          <cell r="AO38">
            <v>1.7008524561547218</v>
          </cell>
          <cell r="AP38">
            <v>1.7008524561547218</v>
          </cell>
          <cell r="AQ38">
            <v>1.7008524561547218</v>
          </cell>
          <cell r="AR38">
            <v>1.7008524561547218</v>
          </cell>
          <cell r="AS38">
            <v>1.7008524561547218</v>
          </cell>
        </row>
        <row r="39">
          <cell r="A39">
            <v>1993</v>
          </cell>
          <cell r="B39">
            <v>1.57</v>
          </cell>
          <cell r="C39">
            <v>1.6120000000000001</v>
          </cell>
          <cell r="D39">
            <v>1.631</v>
          </cell>
          <cell r="E39">
            <v>1.6297126560000001</v>
          </cell>
          <cell r="F39">
            <v>1.6362315066240001</v>
          </cell>
          <cell r="G39">
            <v>1.6411402011438718</v>
          </cell>
          <cell r="H39">
            <v>1.637857920741584</v>
          </cell>
          <cell r="I39">
            <v>1.637857920741584</v>
          </cell>
          <cell r="J39">
            <v>1.637857920741584</v>
          </cell>
          <cell r="K39">
            <v>1.637857920741584</v>
          </cell>
          <cell r="L39">
            <v>1.637857920741584</v>
          </cell>
          <cell r="M39">
            <v>1.637857920741584</v>
          </cell>
          <cell r="N39">
            <v>1.637857920741584</v>
          </cell>
          <cell r="O39">
            <v>1.637857920741584</v>
          </cell>
          <cell r="P39">
            <v>1.637857920741584</v>
          </cell>
          <cell r="Q39">
            <v>1.637857920741584</v>
          </cell>
          <cell r="R39">
            <v>1.637857920741584</v>
          </cell>
          <cell r="S39">
            <v>1.637857920741584</v>
          </cell>
          <cell r="T39">
            <v>1.637857920741584</v>
          </cell>
          <cell r="U39">
            <v>1.637857920741584</v>
          </cell>
          <cell r="V39">
            <v>1.637857920741584</v>
          </cell>
          <cell r="W39">
            <v>1.637857920741584</v>
          </cell>
          <cell r="X39">
            <v>1.637857920741584</v>
          </cell>
          <cell r="Y39">
            <v>1.637857920741584</v>
          </cell>
          <cell r="Z39">
            <v>1.637857920741584</v>
          </cell>
          <cell r="AA39">
            <v>1.637857920741584</v>
          </cell>
          <cell r="AB39">
            <v>1.637857920741584</v>
          </cell>
          <cell r="AC39">
            <v>1.637857920741584</v>
          </cell>
          <cell r="AD39">
            <v>1.637857920741584</v>
          </cell>
          <cell r="AE39">
            <v>1.637857920741584</v>
          </cell>
          <cell r="AF39">
            <v>1.637857920741584</v>
          </cell>
          <cell r="AG39">
            <v>1.637857920741584</v>
          </cell>
          <cell r="AH39">
            <v>1.637857920741584</v>
          </cell>
          <cell r="AI39">
            <v>1.637857920741584</v>
          </cell>
          <cell r="AJ39">
            <v>1.637857920741584</v>
          </cell>
          <cell r="AK39">
            <v>1.637857920741584</v>
          </cell>
          <cell r="AL39">
            <v>1.637857920741584</v>
          </cell>
          <cell r="AM39">
            <v>1.637857920741584</v>
          </cell>
          <cell r="AN39">
            <v>1.637857920741584</v>
          </cell>
          <cell r="AO39">
            <v>1.637857920741584</v>
          </cell>
          <cell r="AP39">
            <v>1.637857920741584</v>
          </cell>
          <cell r="AQ39">
            <v>1.637857920741584</v>
          </cell>
          <cell r="AR39">
            <v>1.637857920741584</v>
          </cell>
          <cell r="AS39">
            <v>1.637857920741584</v>
          </cell>
        </row>
        <row r="40">
          <cell r="A40">
            <v>1994</v>
          </cell>
          <cell r="B40">
            <v>1.518</v>
          </cell>
          <cell r="C40">
            <v>1.5589999999999999</v>
          </cell>
          <cell r="D40">
            <v>1.5780000000000001</v>
          </cell>
          <cell r="E40">
            <v>1.576130292</v>
          </cell>
          <cell r="F40">
            <v>1.5824348131679999</v>
          </cell>
          <cell r="G40">
            <v>1.5871821176075038</v>
          </cell>
          <cell r="H40">
            <v>1.5840077533722887</v>
          </cell>
          <cell r="I40">
            <v>1.5840077533722887</v>
          </cell>
          <cell r="J40">
            <v>1.5840077533722887</v>
          </cell>
          <cell r="K40">
            <v>1.5840077533722887</v>
          </cell>
          <cell r="L40">
            <v>1.5840077533722887</v>
          </cell>
          <cell r="M40">
            <v>1.5840077533722887</v>
          </cell>
          <cell r="N40">
            <v>1.5840077533722887</v>
          </cell>
          <cell r="O40">
            <v>1.5840077533722887</v>
          </cell>
          <cell r="P40">
            <v>1.5840077533722887</v>
          </cell>
          <cell r="Q40">
            <v>1.5840077533722887</v>
          </cell>
          <cell r="R40">
            <v>1.5840077533722887</v>
          </cell>
          <cell r="S40">
            <v>1.5840077533722887</v>
          </cell>
          <cell r="T40">
            <v>1.5840077533722887</v>
          </cell>
          <cell r="U40">
            <v>1.5840077533722887</v>
          </cell>
          <cell r="V40">
            <v>1.5840077533722887</v>
          </cell>
          <cell r="W40">
            <v>1.5840077533722887</v>
          </cell>
          <cell r="X40">
            <v>1.5840077533722887</v>
          </cell>
          <cell r="Y40">
            <v>1.5840077533722887</v>
          </cell>
          <cell r="Z40">
            <v>1.5840077533722887</v>
          </cell>
          <cell r="AA40">
            <v>1.5840077533722887</v>
          </cell>
          <cell r="AB40">
            <v>1.5840077533722887</v>
          </cell>
          <cell r="AC40">
            <v>1.5840077533722887</v>
          </cell>
          <cell r="AD40">
            <v>1.5840077533722887</v>
          </cell>
          <cell r="AE40">
            <v>1.5840077533722887</v>
          </cell>
          <cell r="AF40">
            <v>1.5840077533722887</v>
          </cell>
          <cell r="AG40">
            <v>1.5840077533722887</v>
          </cell>
          <cell r="AH40">
            <v>1.5840077533722887</v>
          </cell>
          <cell r="AI40">
            <v>1.5840077533722887</v>
          </cell>
          <cell r="AJ40">
            <v>1.5840077533722887</v>
          </cell>
          <cell r="AK40">
            <v>1.5840077533722887</v>
          </cell>
          <cell r="AL40">
            <v>1.5840077533722887</v>
          </cell>
          <cell r="AM40">
            <v>1.5840077533722887</v>
          </cell>
          <cell r="AN40">
            <v>1.5840077533722887</v>
          </cell>
          <cell r="AO40">
            <v>1.5840077533722887</v>
          </cell>
          <cell r="AP40">
            <v>1.5840077533722887</v>
          </cell>
          <cell r="AQ40">
            <v>1.5840077533722887</v>
          </cell>
          <cell r="AR40">
            <v>1.5840077533722887</v>
          </cell>
          <cell r="AS40">
            <v>1.5840077533722887</v>
          </cell>
        </row>
        <row r="41">
          <cell r="A41">
            <v>1995</v>
          </cell>
          <cell r="B41">
            <v>1.4590000000000001</v>
          </cell>
          <cell r="C41">
            <v>1.4990000000000001</v>
          </cell>
          <cell r="D41">
            <v>1.5169999999999999</v>
          </cell>
          <cell r="E41">
            <v>1.5154710120000001</v>
          </cell>
          <cell r="F41">
            <v>1.5215328960480001</v>
          </cell>
          <cell r="G41">
            <v>1.5260974947361439</v>
          </cell>
          <cell r="H41">
            <v>1.5230452997466715</v>
          </cell>
          <cell r="I41">
            <v>1.5230452997466715</v>
          </cell>
          <cell r="J41">
            <v>1.5230452997466715</v>
          </cell>
          <cell r="K41">
            <v>1.5230452997466715</v>
          </cell>
          <cell r="L41">
            <v>1.5230452997466715</v>
          </cell>
          <cell r="M41">
            <v>1.5230452997466715</v>
          </cell>
          <cell r="N41">
            <v>1.5230452997466715</v>
          </cell>
          <cell r="O41">
            <v>1.5230452997466715</v>
          </cell>
          <cell r="P41">
            <v>1.5230452997466715</v>
          </cell>
          <cell r="Q41">
            <v>1.5230452997466715</v>
          </cell>
          <cell r="R41">
            <v>1.5230452997466715</v>
          </cell>
          <cell r="S41">
            <v>1.5230452997466715</v>
          </cell>
          <cell r="T41">
            <v>1.5230452997466715</v>
          </cell>
          <cell r="U41">
            <v>1.5230452997466715</v>
          </cell>
          <cell r="V41">
            <v>1.5230452997466715</v>
          </cell>
          <cell r="W41">
            <v>1.5230452997466715</v>
          </cell>
          <cell r="X41">
            <v>1.5230452997466715</v>
          </cell>
          <cell r="Y41">
            <v>1.5230452997466715</v>
          </cell>
          <cell r="Z41">
            <v>1.5230452997466715</v>
          </cell>
          <cell r="AA41">
            <v>1.5230452997466715</v>
          </cell>
          <cell r="AB41">
            <v>1.5230452997466715</v>
          </cell>
          <cell r="AC41">
            <v>1.5230452997466715</v>
          </cell>
          <cell r="AD41">
            <v>1.5230452997466715</v>
          </cell>
          <cell r="AE41">
            <v>1.5230452997466715</v>
          </cell>
          <cell r="AF41">
            <v>1.5230452997466715</v>
          </cell>
          <cell r="AG41">
            <v>1.5230452997466715</v>
          </cell>
          <cell r="AH41">
            <v>1.5230452997466715</v>
          </cell>
          <cell r="AI41">
            <v>1.5230452997466715</v>
          </cell>
          <cell r="AJ41">
            <v>1.5230452997466715</v>
          </cell>
          <cell r="AK41">
            <v>1.5230452997466715</v>
          </cell>
          <cell r="AL41">
            <v>1.5230452997466715</v>
          </cell>
          <cell r="AM41">
            <v>1.5230452997466715</v>
          </cell>
          <cell r="AN41">
            <v>1.5230452997466715</v>
          </cell>
          <cell r="AO41">
            <v>1.5230452997466715</v>
          </cell>
          <cell r="AP41">
            <v>1.5230452997466715</v>
          </cell>
          <cell r="AQ41">
            <v>1.5230452997466715</v>
          </cell>
          <cell r="AR41">
            <v>1.5230452997466715</v>
          </cell>
          <cell r="AS41">
            <v>1.5230452997466715</v>
          </cell>
        </row>
        <row r="42">
          <cell r="A42">
            <v>1996</v>
          </cell>
          <cell r="B42">
            <v>1.4179999999999999</v>
          </cell>
          <cell r="C42">
            <v>1.4570000000000001</v>
          </cell>
          <cell r="D42">
            <v>1.474</v>
          </cell>
          <cell r="E42">
            <v>1.4730095160000001</v>
          </cell>
          <cell r="F42">
            <v>1.478901554064</v>
          </cell>
          <cell r="G42">
            <v>1.4833382587261918</v>
          </cell>
          <cell r="H42">
            <v>1.4803715822087395</v>
          </cell>
          <cell r="I42">
            <v>1.4803715822087395</v>
          </cell>
          <cell r="J42">
            <v>1.4803715822087395</v>
          </cell>
          <cell r="K42">
            <v>1.4803715822087395</v>
          </cell>
          <cell r="L42">
            <v>1.4803715822087395</v>
          </cell>
          <cell r="M42">
            <v>1.4803715822087395</v>
          </cell>
          <cell r="N42">
            <v>1.4803715822087395</v>
          </cell>
          <cell r="O42">
            <v>1.4803715822087395</v>
          </cell>
          <cell r="P42">
            <v>1.4803715822087395</v>
          </cell>
          <cell r="Q42">
            <v>1.4803715822087395</v>
          </cell>
          <cell r="R42">
            <v>1.4803715822087395</v>
          </cell>
          <cell r="S42">
            <v>1.4803715822087395</v>
          </cell>
          <cell r="T42">
            <v>1.4803715822087395</v>
          </cell>
          <cell r="U42">
            <v>1.4803715822087395</v>
          </cell>
          <cell r="V42">
            <v>1.4803715822087395</v>
          </cell>
          <cell r="W42">
            <v>1.4803715822087395</v>
          </cell>
          <cell r="X42">
            <v>1.4803715822087395</v>
          </cell>
          <cell r="Y42">
            <v>1.4803715822087395</v>
          </cell>
          <cell r="Z42">
            <v>1.4803715822087395</v>
          </cell>
          <cell r="AA42">
            <v>1.4803715822087395</v>
          </cell>
          <cell r="AB42">
            <v>1.4803715822087395</v>
          </cell>
          <cell r="AC42">
            <v>1.4803715822087395</v>
          </cell>
          <cell r="AD42">
            <v>1.4803715822087395</v>
          </cell>
          <cell r="AE42">
            <v>1.4803715822087395</v>
          </cell>
          <cell r="AF42">
            <v>1.4803715822087395</v>
          </cell>
          <cell r="AG42">
            <v>1.4803715822087395</v>
          </cell>
          <cell r="AH42">
            <v>1.4803715822087395</v>
          </cell>
          <cell r="AI42">
            <v>1.4803715822087395</v>
          </cell>
          <cell r="AJ42">
            <v>1.4803715822087395</v>
          </cell>
          <cell r="AK42">
            <v>1.4803715822087395</v>
          </cell>
          <cell r="AL42">
            <v>1.4803715822087395</v>
          </cell>
          <cell r="AM42">
            <v>1.4803715822087395</v>
          </cell>
          <cell r="AN42">
            <v>1.4803715822087395</v>
          </cell>
          <cell r="AO42">
            <v>1.4803715822087395</v>
          </cell>
          <cell r="AP42">
            <v>1.4803715822087395</v>
          </cell>
          <cell r="AQ42">
            <v>1.4803715822087395</v>
          </cell>
          <cell r="AR42">
            <v>1.4803715822087395</v>
          </cell>
          <cell r="AS42">
            <v>1.4803715822087395</v>
          </cell>
        </row>
        <row r="43">
          <cell r="A43">
            <v>1997</v>
          </cell>
          <cell r="B43">
            <v>1.381</v>
          </cell>
          <cell r="C43">
            <v>1.4179999999999999</v>
          </cell>
          <cell r="D43">
            <v>1.4350000000000001</v>
          </cell>
          <cell r="E43">
            <v>1.4335809839999998</v>
          </cell>
          <cell r="F43">
            <v>1.4393153079359997</v>
          </cell>
          <cell r="G43">
            <v>1.4436332538598076</v>
          </cell>
          <cell r="H43">
            <v>1.440745987352088</v>
          </cell>
          <cell r="I43">
            <v>1.440745987352088</v>
          </cell>
          <cell r="J43">
            <v>1.440745987352088</v>
          </cell>
          <cell r="K43">
            <v>1.440745987352088</v>
          </cell>
          <cell r="L43">
            <v>1.440745987352088</v>
          </cell>
          <cell r="M43">
            <v>1.440745987352088</v>
          </cell>
          <cell r="N43">
            <v>1.440745987352088</v>
          </cell>
          <cell r="O43">
            <v>1.440745987352088</v>
          </cell>
          <cell r="P43">
            <v>1.440745987352088</v>
          </cell>
          <cell r="Q43">
            <v>1.440745987352088</v>
          </cell>
          <cell r="R43">
            <v>1.440745987352088</v>
          </cell>
          <cell r="S43">
            <v>1.440745987352088</v>
          </cell>
          <cell r="T43">
            <v>1.440745987352088</v>
          </cell>
          <cell r="U43">
            <v>1.440745987352088</v>
          </cell>
          <cell r="V43">
            <v>1.440745987352088</v>
          </cell>
          <cell r="W43">
            <v>1.440745987352088</v>
          </cell>
          <cell r="X43">
            <v>1.440745987352088</v>
          </cell>
          <cell r="Y43">
            <v>1.440745987352088</v>
          </cell>
          <cell r="Z43">
            <v>1.440745987352088</v>
          </cell>
          <cell r="AA43">
            <v>1.440745987352088</v>
          </cell>
          <cell r="AB43">
            <v>1.440745987352088</v>
          </cell>
          <cell r="AC43">
            <v>1.440745987352088</v>
          </cell>
          <cell r="AD43">
            <v>1.440745987352088</v>
          </cell>
          <cell r="AE43">
            <v>1.440745987352088</v>
          </cell>
          <cell r="AF43">
            <v>1.440745987352088</v>
          </cell>
          <cell r="AG43">
            <v>1.440745987352088</v>
          </cell>
          <cell r="AH43">
            <v>1.440745987352088</v>
          </cell>
          <cell r="AI43">
            <v>1.440745987352088</v>
          </cell>
          <cell r="AJ43">
            <v>1.440745987352088</v>
          </cell>
          <cell r="AK43">
            <v>1.440745987352088</v>
          </cell>
          <cell r="AL43">
            <v>1.440745987352088</v>
          </cell>
          <cell r="AM43">
            <v>1.440745987352088</v>
          </cell>
          <cell r="AN43">
            <v>1.440745987352088</v>
          </cell>
          <cell r="AO43">
            <v>1.440745987352088</v>
          </cell>
          <cell r="AP43">
            <v>1.440745987352088</v>
          </cell>
          <cell r="AQ43">
            <v>1.440745987352088</v>
          </cell>
          <cell r="AR43">
            <v>1.440745987352088</v>
          </cell>
          <cell r="AS43">
            <v>1.440745987352088</v>
          </cell>
        </row>
        <row r="44">
          <cell r="A44">
            <v>1998</v>
          </cell>
          <cell r="B44">
            <v>1.3560000000000001</v>
          </cell>
          <cell r="C44">
            <v>1.3919999999999999</v>
          </cell>
          <cell r="D44">
            <v>1.409</v>
          </cell>
          <cell r="E44">
            <v>1.407295296</v>
          </cell>
          <cell r="F44">
            <v>1.4129244771839999</v>
          </cell>
          <cell r="G44">
            <v>1.4171632506155518</v>
          </cell>
          <cell r="H44">
            <v>1.4143289241143207</v>
          </cell>
          <cell r="I44">
            <v>1.4143289241143207</v>
          </cell>
          <cell r="J44">
            <v>1.4143289241143207</v>
          </cell>
          <cell r="K44">
            <v>1.4143289241143207</v>
          </cell>
          <cell r="L44">
            <v>1.4143289241143207</v>
          </cell>
          <cell r="M44">
            <v>1.4143289241143207</v>
          </cell>
          <cell r="N44">
            <v>1.4143289241143207</v>
          </cell>
          <cell r="O44">
            <v>1.4143289241143207</v>
          </cell>
          <cell r="P44">
            <v>1.4143289241143207</v>
          </cell>
          <cell r="Q44">
            <v>1.4143289241143207</v>
          </cell>
          <cell r="R44">
            <v>1.4143289241143207</v>
          </cell>
          <cell r="S44">
            <v>1.4143289241143207</v>
          </cell>
          <cell r="T44">
            <v>1.4143289241143207</v>
          </cell>
          <cell r="U44">
            <v>1.4143289241143207</v>
          </cell>
          <cell r="V44">
            <v>1.4143289241143207</v>
          </cell>
          <cell r="W44">
            <v>1.4143289241143207</v>
          </cell>
          <cell r="X44">
            <v>1.4143289241143207</v>
          </cell>
          <cell r="Y44">
            <v>1.4143289241143207</v>
          </cell>
          <cell r="Z44">
            <v>1.4143289241143207</v>
          </cell>
          <cell r="AA44">
            <v>1.4143289241143207</v>
          </cell>
          <cell r="AB44">
            <v>1.4143289241143207</v>
          </cell>
          <cell r="AC44">
            <v>1.4143289241143207</v>
          </cell>
          <cell r="AD44">
            <v>1.4143289241143207</v>
          </cell>
          <cell r="AE44">
            <v>1.4143289241143207</v>
          </cell>
          <cell r="AF44">
            <v>1.4143289241143207</v>
          </cell>
          <cell r="AG44">
            <v>1.4143289241143207</v>
          </cell>
          <cell r="AH44">
            <v>1.4143289241143207</v>
          </cell>
          <cell r="AI44">
            <v>1.4143289241143207</v>
          </cell>
          <cell r="AJ44">
            <v>1.4143289241143207</v>
          </cell>
          <cell r="AK44">
            <v>1.4143289241143207</v>
          </cell>
          <cell r="AL44">
            <v>1.4143289241143207</v>
          </cell>
          <cell r="AM44">
            <v>1.4143289241143207</v>
          </cell>
          <cell r="AN44">
            <v>1.4143289241143207</v>
          </cell>
          <cell r="AO44">
            <v>1.4143289241143207</v>
          </cell>
          <cell r="AP44">
            <v>1.4143289241143207</v>
          </cell>
          <cell r="AQ44">
            <v>1.4143289241143207</v>
          </cell>
          <cell r="AR44">
            <v>1.4143289241143207</v>
          </cell>
          <cell r="AS44">
            <v>1.4143289241143207</v>
          </cell>
        </row>
        <row r="45">
          <cell r="A45">
            <v>1999</v>
          </cell>
          <cell r="B45">
            <v>1.34</v>
          </cell>
          <cell r="C45">
            <v>1.3759999999999999</v>
          </cell>
          <cell r="D45">
            <v>1.393</v>
          </cell>
          <cell r="E45">
            <v>1.391119488</v>
          </cell>
          <cell r="F45">
            <v>1.3966839659520001</v>
          </cell>
          <cell r="G45">
            <v>1.400874017849856</v>
          </cell>
          <cell r="H45">
            <v>1.3980722698141563</v>
          </cell>
          <cell r="I45">
            <v>1.3980722698141563</v>
          </cell>
          <cell r="J45">
            <v>1.3980722698141563</v>
          </cell>
          <cell r="K45">
            <v>1.3980722698141563</v>
          </cell>
          <cell r="L45">
            <v>1.3980722698141563</v>
          </cell>
          <cell r="M45">
            <v>1.3980722698141563</v>
          </cell>
          <cell r="N45">
            <v>1.3980722698141563</v>
          </cell>
          <cell r="O45">
            <v>1.3980722698141563</v>
          </cell>
          <cell r="P45">
            <v>1.3980722698141563</v>
          </cell>
          <cell r="Q45">
            <v>1.3980722698141563</v>
          </cell>
          <cell r="R45">
            <v>1.3980722698141563</v>
          </cell>
          <cell r="S45">
            <v>1.3980722698141563</v>
          </cell>
          <cell r="T45">
            <v>1.3980722698141563</v>
          </cell>
          <cell r="U45">
            <v>1.3980722698141563</v>
          </cell>
          <cell r="V45">
            <v>1.3980722698141563</v>
          </cell>
          <cell r="W45">
            <v>1.3980722698141563</v>
          </cell>
          <cell r="X45">
            <v>1.3980722698141563</v>
          </cell>
          <cell r="Y45">
            <v>1.3980722698141563</v>
          </cell>
          <cell r="Z45">
            <v>1.3980722698141563</v>
          </cell>
          <cell r="AA45">
            <v>1.3980722698141563</v>
          </cell>
          <cell r="AB45">
            <v>1.3980722698141563</v>
          </cell>
          <cell r="AC45">
            <v>1.3980722698141563</v>
          </cell>
          <cell r="AD45">
            <v>1.3980722698141563</v>
          </cell>
          <cell r="AE45">
            <v>1.3980722698141563</v>
          </cell>
          <cell r="AF45">
            <v>1.3980722698141563</v>
          </cell>
          <cell r="AG45">
            <v>1.3980722698141563</v>
          </cell>
          <cell r="AH45">
            <v>1.3980722698141563</v>
          </cell>
          <cell r="AI45">
            <v>1.3980722698141563</v>
          </cell>
          <cell r="AJ45">
            <v>1.3980722698141563</v>
          </cell>
          <cell r="AK45">
            <v>1.3980722698141563</v>
          </cell>
          <cell r="AL45">
            <v>1.3980722698141563</v>
          </cell>
          <cell r="AM45">
            <v>1.3980722698141563</v>
          </cell>
          <cell r="AN45">
            <v>1.3980722698141563</v>
          </cell>
          <cell r="AO45">
            <v>1.3980722698141563</v>
          </cell>
          <cell r="AP45">
            <v>1.3980722698141563</v>
          </cell>
          <cell r="AQ45">
            <v>1.3980722698141563</v>
          </cell>
          <cell r="AR45">
            <v>1.3980722698141563</v>
          </cell>
          <cell r="AS45">
            <v>1.3980722698141563</v>
          </cell>
        </row>
        <row r="46">
          <cell r="A46">
            <v>2000</v>
          </cell>
          <cell r="B46">
            <v>1.302</v>
          </cell>
          <cell r="C46">
            <v>1.337</v>
          </cell>
          <cell r="D46">
            <v>1.353</v>
          </cell>
          <cell r="E46">
            <v>1.3516909559999999</v>
          </cell>
          <cell r="F46">
            <v>1.357097719824</v>
          </cell>
          <cell r="G46">
            <v>1.3611690129834717</v>
          </cell>
          <cell r="H46">
            <v>1.3584466749575048</v>
          </cell>
          <cell r="I46">
            <v>1.3584466749575048</v>
          </cell>
          <cell r="J46">
            <v>1.3584466749575048</v>
          </cell>
          <cell r="K46">
            <v>1.3584466749575048</v>
          </cell>
          <cell r="L46">
            <v>1.3584466749575048</v>
          </cell>
          <cell r="M46">
            <v>1.3584466749575048</v>
          </cell>
          <cell r="N46">
            <v>1.3584466749575048</v>
          </cell>
          <cell r="O46">
            <v>1.3584466749575048</v>
          </cell>
          <cell r="P46">
            <v>1.3584466749575048</v>
          </cell>
          <cell r="Q46">
            <v>1.3584466749575048</v>
          </cell>
          <cell r="R46">
            <v>1.3584466749575048</v>
          </cell>
          <cell r="S46">
            <v>1.3584466749575048</v>
          </cell>
          <cell r="T46">
            <v>1.3584466749575048</v>
          </cell>
          <cell r="U46">
            <v>1.3584466749575048</v>
          </cell>
          <cell r="V46">
            <v>1.3584466749575048</v>
          </cell>
          <cell r="W46">
            <v>1.3584466749575048</v>
          </cell>
          <cell r="X46">
            <v>1.3584466749575048</v>
          </cell>
          <cell r="Y46">
            <v>1.3584466749575048</v>
          </cell>
          <cell r="Z46">
            <v>1.3584466749575048</v>
          </cell>
          <cell r="AA46">
            <v>1.3584466749575048</v>
          </cell>
          <cell r="AB46">
            <v>1.3584466749575048</v>
          </cell>
          <cell r="AC46">
            <v>1.3584466749575048</v>
          </cell>
          <cell r="AD46">
            <v>1.3584466749575048</v>
          </cell>
          <cell r="AE46">
            <v>1.3584466749575048</v>
          </cell>
          <cell r="AF46">
            <v>1.3584466749575048</v>
          </cell>
          <cell r="AG46">
            <v>1.3584466749575048</v>
          </cell>
          <cell r="AH46">
            <v>1.3584466749575048</v>
          </cell>
          <cell r="AI46">
            <v>1.3584466749575048</v>
          </cell>
          <cell r="AJ46">
            <v>1.3584466749575048</v>
          </cell>
          <cell r="AK46">
            <v>1.3584466749575048</v>
          </cell>
          <cell r="AL46">
            <v>1.3584466749575048</v>
          </cell>
          <cell r="AM46">
            <v>1.3584466749575048</v>
          </cell>
          <cell r="AN46">
            <v>1.3584466749575048</v>
          </cell>
          <cell r="AO46">
            <v>1.3584466749575048</v>
          </cell>
          <cell r="AP46">
            <v>1.3584466749575048</v>
          </cell>
          <cell r="AQ46">
            <v>1.3584466749575048</v>
          </cell>
          <cell r="AR46">
            <v>1.3584466749575048</v>
          </cell>
          <cell r="AS46">
            <v>1.3584466749575048</v>
          </cell>
        </row>
        <row r="47">
          <cell r="A47">
            <v>2001</v>
          </cell>
          <cell r="B47">
            <v>1.2749999999999999</v>
          </cell>
          <cell r="C47">
            <v>1.31</v>
          </cell>
          <cell r="D47">
            <v>1.3260000000000001</v>
          </cell>
          <cell r="E47">
            <v>1.3243942799999999</v>
          </cell>
          <cell r="F47">
            <v>1.3296918571199998</v>
          </cell>
          <cell r="G47">
            <v>1.3336809326913597</v>
          </cell>
          <cell r="H47">
            <v>1.3310135708259769</v>
          </cell>
          <cell r="I47">
            <v>1.3310135708259769</v>
          </cell>
          <cell r="J47">
            <v>1.3310135708259769</v>
          </cell>
          <cell r="K47">
            <v>1.3310135708259769</v>
          </cell>
          <cell r="L47">
            <v>1.3310135708259769</v>
          </cell>
          <cell r="M47">
            <v>1.3310135708259769</v>
          </cell>
          <cell r="N47">
            <v>1.3310135708259769</v>
          </cell>
          <cell r="O47">
            <v>1.3310135708259769</v>
          </cell>
          <cell r="P47">
            <v>1.3310135708259769</v>
          </cell>
          <cell r="Q47">
            <v>1.3310135708259769</v>
          </cell>
          <cell r="R47">
            <v>1.3310135708259769</v>
          </cell>
          <cell r="S47">
            <v>1.3310135708259769</v>
          </cell>
          <cell r="T47">
            <v>1.3310135708259769</v>
          </cell>
          <cell r="U47">
            <v>1.3310135708259769</v>
          </cell>
          <cell r="V47">
            <v>1.3310135708259769</v>
          </cell>
          <cell r="W47">
            <v>1.3310135708259769</v>
          </cell>
          <cell r="X47">
            <v>1.3310135708259769</v>
          </cell>
          <cell r="Y47">
            <v>1.3310135708259769</v>
          </cell>
          <cell r="Z47">
            <v>1.3310135708259769</v>
          </cell>
          <cell r="AA47">
            <v>1.3310135708259769</v>
          </cell>
          <cell r="AB47">
            <v>1.3310135708259769</v>
          </cell>
          <cell r="AC47">
            <v>1.3310135708259769</v>
          </cell>
          <cell r="AD47">
            <v>1.3310135708259769</v>
          </cell>
          <cell r="AE47">
            <v>1.3310135708259769</v>
          </cell>
          <cell r="AF47">
            <v>1.3310135708259769</v>
          </cell>
          <cell r="AG47">
            <v>1.3310135708259769</v>
          </cell>
          <cell r="AH47">
            <v>1.3310135708259769</v>
          </cell>
          <cell r="AI47">
            <v>1.3310135708259769</v>
          </cell>
          <cell r="AJ47">
            <v>1.3310135708259769</v>
          </cell>
          <cell r="AK47">
            <v>1.3310135708259769</v>
          </cell>
          <cell r="AL47">
            <v>1.3310135708259769</v>
          </cell>
          <cell r="AM47">
            <v>1.3310135708259769</v>
          </cell>
          <cell r="AN47">
            <v>1.3310135708259769</v>
          </cell>
          <cell r="AO47">
            <v>1.3310135708259769</v>
          </cell>
          <cell r="AP47">
            <v>1.3310135708259769</v>
          </cell>
          <cell r="AQ47">
            <v>1.3310135708259769</v>
          </cell>
          <cell r="AR47">
            <v>1.3310135708259769</v>
          </cell>
          <cell r="AS47">
            <v>1.3310135708259769</v>
          </cell>
        </row>
        <row r="48">
          <cell r="A48">
            <v>2002</v>
          </cell>
          <cell r="B48">
            <v>1.2390000000000001</v>
          </cell>
          <cell r="C48">
            <v>1.2729999999999999</v>
          </cell>
          <cell r="D48">
            <v>1.288</v>
          </cell>
          <cell r="E48">
            <v>1.2869877240000001</v>
          </cell>
          <cell r="F48">
            <v>1.292135674896</v>
          </cell>
          <cell r="G48">
            <v>1.296012081920688</v>
          </cell>
          <cell r="H48">
            <v>1.2934200577568467</v>
          </cell>
          <cell r="I48">
            <v>1.2934200577568467</v>
          </cell>
          <cell r="J48">
            <v>1.2934200577568467</v>
          </cell>
          <cell r="K48">
            <v>1.2934200577568467</v>
          </cell>
          <cell r="L48">
            <v>1.2934200577568467</v>
          </cell>
          <cell r="M48">
            <v>1.2934200577568467</v>
          </cell>
          <cell r="N48">
            <v>1.2934200577568467</v>
          </cell>
          <cell r="O48">
            <v>1.2934200577568467</v>
          </cell>
          <cell r="P48">
            <v>1.2934200577568467</v>
          </cell>
          <cell r="Q48">
            <v>1.2934200577568467</v>
          </cell>
          <cell r="R48">
            <v>1.2934200577568467</v>
          </cell>
          <cell r="S48">
            <v>1.2934200577568467</v>
          </cell>
          <cell r="T48">
            <v>1.2934200577568467</v>
          </cell>
          <cell r="U48">
            <v>1.2934200577568467</v>
          </cell>
          <cell r="V48">
            <v>1.2934200577568467</v>
          </cell>
          <cell r="W48">
            <v>1.2934200577568467</v>
          </cell>
          <cell r="X48">
            <v>1.2934200577568467</v>
          </cell>
          <cell r="Y48">
            <v>1.2934200577568467</v>
          </cell>
          <cell r="Z48">
            <v>1.2934200577568467</v>
          </cell>
          <cell r="AA48">
            <v>1.2934200577568467</v>
          </cell>
          <cell r="AB48">
            <v>1.2934200577568467</v>
          </cell>
          <cell r="AC48">
            <v>1.2934200577568467</v>
          </cell>
          <cell r="AD48">
            <v>1.2934200577568467</v>
          </cell>
          <cell r="AE48">
            <v>1.2934200577568467</v>
          </cell>
          <cell r="AF48">
            <v>1.2934200577568467</v>
          </cell>
          <cell r="AG48">
            <v>1.2934200577568467</v>
          </cell>
          <cell r="AH48">
            <v>1.2934200577568467</v>
          </cell>
          <cell r="AI48">
            <v>1.2934200577568467</v>
          </cell>
          <cell r="AJ48">
            <v>1.2934200577568467</v>
          </cell>
          <cell r="AK48">
            <v>1.2934200577568467</v>
          </cell>
          <cell r="AL48">
            <v>1.2934200577568467</v>
          </cell>
          <cell r="AM48">
            <v>1.2934200577568467</v>
          </cell>
          <cell r="AN48">
            <v>1.2934200577568467</v>
          </cell>
          <cell r="AO48">
            <v>1.2934200577568467</v>
          </cell>
          <cell r="AP48">
            <v>1.2934200577568467</v>
          </cell>
          <cell r="AQ48">
            <v>1.2934200577568467</v>
          </cell>
          <cell r="AR48">
            <v>1.2934200577568467</v>
          </cell>
          <cell r="AS48">
            <v>1.2934200577568467</v>
          </cell>
        </row>
        <row r="49">
          <cell r="A49">
            <v>2003</v>
          </cell>
          <cell r="B49">
            <v>1.22</v>
          </cell>
          <cell r="C49">
            <v>1.2529999999999999</v>
          </cell>
          <cell r="D49">
            <v>1.268</v>
          </cell>
          <cell r="E49">
            <v>1.266767964</v>
          </cell>
          <cell r="F49">
            <v>1.271835035856</v>
          </cell>
          <cell r="G49">
            <v>1.2756505409635679</v>
          </cell>
          <cell r="H49">
            <v>1.2730992398816408</v>
          </cell>
          <cell r="I49">
            <v>1.2730992398816408</v>
          </cell>
          <cell r="J49">
            <v>1.2730992398816408</v>
          </cell>
          <cell r="K49">
            <v>1.2730992398816408</v>
          </cell>
          <cell r="L49">
            <v>1.2730992398816408</v>
          </cell>
          <cell r="M49">
            <v>1.2730992398816408</v>
          </cell>
          <cell r="N49">
            <v>1.2730992398816408</v>
          </cell>
          <cell r="O49">
            <v>1.2730992398816408</v>
          </cell>
          <cell r="P49">
            <v>1.2730992398816408</v>
          </cell>
          <cell r="Q49">
            <v>1.2730992398816408</v>
          </cell>
          <cell r="R49">
            <v>1.2730992398816408</v>
          </cell>
          <cell r="S49">
            <v>1.2730992398816408</v>
          </cell>
          <cell r="T49">
            <v>1.2730992398816408</v>
          </cell>
          <cell r="U49">
            <v>1.2730992398816408</v>
          </cell>
          <cell r="V49">
            <v>1.2730992398816408</v>
          </cell>
          <cell r="W49">
            <v>1.2730992398816408</v>
          </cell>
          <cell r="X49">
            <v>1.2730992398816408</v>
          </cell>
          <cell r="Y49">
            <v>1.2730992398816408</v>
          </cell>
          <cell r="Z49">
            <v>1.2730992398816408</v>
          </cell>
          <cell r="AA49">
            <v>1.2730992398816408</v>
          </cell>
          <cell r="AB49">
            <v>1.2730992398816408</v>
          </cell>
          <cell r="AC49">
            <v>1.2730992398816408</v>
          </cell>
          <cell r="AD49">
            <v>1.2730992398816408</v>
          </cell>
          <cell r="AE49">
            <v>1.2730992398816408</v>
          </cell>
          <cell r="AF49">
            <v>1.2730992398816408</v>
          </cell>
          <cell r="AG49">
            <v>1.2730992398816408</v>
          </cell>
          <cell r="AH49">
            <v>1.2730992398816408</v>
          </cell>
          <cell r="AI49">
            <v>1.2730992398816408</v>
          </cell>
          <cell r="AJ49">
            <v>1.2730992398816408</v>
          </cell>
          <cell r="AK49">
            <v>1.2730992398816408</v>
          </cell>
          <cell r="AL49">
            <v>1.2730992398816408</v>
          </cell>
          <cell r="AM49">
            <v>1.2730992398816408</v>
          </cell>
          <cell r="AN49">
            <v>1.2730992398816408</v>
          </cell>
          <cell r="AO49">
            <v>1.2730992398816408</v>
          </cell>
          <cell r="AP49">
            <v>1.2730992398816408</v>
          </cell>
          <cell r="AQ49">
            <v>1.2730992398816408</v>
          </cell>
          <cell r="AR49">
            <v>1.2730992398816408</v>
          </cell>
          <cell r="AS49">
            <v>1.2730992398816408</v>
          </cell>
        </row>
        <row r="50">
          <cell r="A50">
            <v>2004</v>
          </cell>
          <cell r="B50">
            <v>1.1879999999999999</v>
          </cell>
          <cell r="C50">
            <v>1.22</v>
          </cell>
          <cell r="D50">
            <v>1.2350000000000001</v>
          </cell>
          <cell r="E50">
            <v>1.2334053599999999</v>
          </cell>
          <cell r="F50">
            <v>1.2383389814399999</v>
          </cell>
          <cell r="G50">
            <v>1.2420539983843197</v>
          </cell>
          <cell r="H50">
            <v>1.2395698903875512</v>
          </cell>
          <cell r="I50">
            <v>1.2395698903875512</v>
          </cell>
          <cell r="J50">
            <v>1.2395698903875512</v>
          </cell>
          <cell r="K50">
            <v>1.2395698903875512</v>
          </cell>
          <cell r="L50">
            <v>1.2395698903875512</v>
          </cell>
          <cell r="M50">
            <v>1.2395698903875512</v>
          </cell>
          <cell r="N50">
            <v>1.2395698903875512</v>
          </cell>
          <cell r="O50">
            <v>1.2395698903875512</v>
          </cell>
          <cell r="P50">
            <v>1.2395698903875512</v>
          </cell>
          <cell r="Q50">
            <v>1.2395698903875512</v>
          </cell>
          <cell r="R50">
            <v>1.2395698903875512</v>
          </cell>
          <cell r="S50">
            <v>1.2395698903875512</v>
          </cell>
          <cell r="T50">
            <v>1.2395698903875512</v>
          </cell>
          <cell r="U50">
            <v>1.2395698903875512</v>
          </cell>
          <cell r="V50">
            <v>1.2395698903875512</v>
          </cell>
          <cell r="W50">
            <v>1.2395698903875512</v>
          </cell>
          <cell r="X50">
            <v>1.2395698903875512</v>
          </cell>
          <cell r="Y50">
            <v>1.2395698903875512</v>
          </cell>
          <cell r="Z50">
            <v>1.2395698903875512</v>
          </cell>
          <cell r="AA50">
            <v>1.2395698903875512</v>
          </cell>
          <cell r="AB50">
            <v>1.2395698903875512</v>
          </cell>
          <cell r="AC50">
            <v>1.2395698903875512</v>
          </cell>
          <cell r="AD50">
            <v>1.2395698903875512</v>
          </cell>
          <cell r="AE50">
            <v>1.2395698903875512</v>
          </cell>
          <cell r="AF50">
            <v>1.2395698903875512</v>
          </cell>
          <cell r="AG50">
            <v>1.2395698903875512</v>
          </cell>
          <cell r="AH50">
            <v>1.2395698903875512</v>
          </cell>
          <cell r="AI50">
            <v>1.2395698903875512</v>
          </cell>
          <cell r="AJ50">
            <v>1.2395698903875512</v>
          </cell>
          <cell r="AK50">
            <v>1.2395698903875512</v>
          </cell>
          <cell r="AL50">
            <v>1.2395698903875512</v>
          </cell>
          <cell r="AM50">
            <v>1.2395698903875512</v>
          </cell>
          <cell r="AN50">
            <v>1.2395698903875512</v>
          </cell>
          <cell r="AO50">
            <v>1.2395698903875512</v>
          </cell>
          <cell r="AP50">
            <v>1.2395698903875512</v>
          </cell>
          <cell r="AQ50">
            <v>1.2395698903875512</v>
          </cell>
          <cell r="AR50">
            <v>1.2395698903875512</v>
          </cell>
          <cell r="AS50">
            <v>1.2395698903875512</v>
          </cell>
        </row>
        <row r="51">
          <cell r="A51">
            <v>2005</v>
          </cell>
          <cell r="B51">
            <v>1.1539999999999999</v>
          </cell>
          <cell r="C51">
            <v>1.1850000000000001</v>
          </cell>
          <cell r="D51">
            <v>1.1990000000000001</v>
          </cell>
          <cell r="E51">
            <v>1.1980207800000002</v>
          </cell>
          <cell r="F51">
            <v>1.2028128631200001</v>
          </cell>
          <cell r="G51">
            <v>1.2064213017093599</v>
          </cell>
          <cell r="H51">
            <v>1.2040084591059412</v>
          </cell>
          <cell r="I51">
            <v>1.2040084591059412</v>
          </cell>
          <cell r="J51">
            <v>1.2040084591059412</v>
          </cell>
          <cell r="K51">
            <v>1.2040084591059412</v>
          </cell>
          <cell r="L51">
            <v>1.2040084591059412</v>
          </cell>
          <cell r="M51">
            <v>1.2040084591059412</v>
          </cell>
          <cell r="N51">
            <v>1.2040084591059412</v>
          </cell>
          <cell r="O51">
            <v>1.2040084591059412</v>
          </cell>
          <cell r="P51">
            <v>1.2040084591059412</v>
          </cell>
          <cell r="Q51">
            <v>1.2040084591059412</v>
          </cell>
          <cell r="R51">
            <v>1.2040084591059412</v>
          </cell>
          <cell r="S51">
            <v>1.2040084591059412</v>
          </cell>
          <cell r="T51">
            <v>1.2040084591059412</v>
          </cell>
          <cell r="U51">
            <v>1.2040084591059412</v>
          </cell>
          <cell r="V51">
            <v>1.2040084591059412</v>
          </cell>
          <cell r="W51">
            <v>1.2040084591059412</v>
          </cell>
          <cell r="X51">
            <v>1.2040084591059412</v>
          </cell>
          <cell r="Y51">
            <v>1.2040084591059412</v>
          </cell>
          <cell r="Z51">
            <v>1.2040084591059412</v>
          </cell>
          <cell r="AA51">
            <v>1.2040084591059412</v>
          </cell>
          <cell r="AB51">
            <v>1.2040084591059412</v>
          </cell>
          <cell r="AC51">
            <v>1.2040084591059412</v>
          </cell>
          <cell r="AD51">
            <v>1.2040084591059412</v>
          </cell>
          <cell r="AE51">
            <v>1.2040084591059412</v>
          </cell>
          <cell r="AF51">
            <v>1.2040084591059412</v>
          </cell>
          <cell r="AG51">
            <v>1.2040084591059412</v>
          </cell>
          <cell r="AH51">
            <v>1.2040084591059412</v>
          </cell>
          <cell r="AI51">
            <v>1.2040084591059412</v>
          </cell>
          <cell r="AJ51">
            <v>1.2040084591059412</v>
          </cell>
          <cell r="AK51">
            <v>1.2040084591059412</v>
          </cell>
          <cell r="AL51">
            <v>1.2040084591059412</v>
          </cell>
          <cell r="AM51">
            <v>1.2040084591059412</v>
          </cell>
          <cell r="AN51">
            <v>1.2040084591059412</v>
          </cell>
          <cell r="AO51">
            <v>1.2040084591059412</v>
          </cell>
          <cell r="AP51">
            <v>1.2040084591059412</v>
          </cell>
          <cell r="AQ51">
            <v>1.2040084591059412</v>
          </cell>
          <cell r="AR51">
            <v>1.2040084591059412</v>
          </cell>
          <cell r="AS51">
            <v>1.2040084591059412</v>
          </cell>
        </row>
        <row r="52">
          <cell r="A52">
            <v>2006</v>
          </cell>
          <cell r="B52">
            <v>1.123</v>
          </cell>
          <cell r="C52">
            <v>1.153</v>
          </cell>
          <cell r="D52">
            <v>1.167</v>
          </cell>
          <cell r="E52">
            <v>1.1656691640000001</v>
          </cell>
          <cell r="F52">
            <v>1.1703318406560002</v>
          </cell>
          <cell r="G52">
            <v>1.173842836177968</v>
          </cell>
          <cell r="H52">
            <v>1.1714951505056121</v>
          </cell>
          <cell r="I52">
            <v>1.1714951505056121</v>
          </cell>
          <cell r="J52">
            <v>1.1714951505056121</v>
          </cell>
          <cell r="K52">
            <v>1.1714951505056121</v>
          </cell>
          <cell r="L52">
            <v>1.1714951505056121</v>
          </cell>
          <cell r="M52">
            <v>1.1714951505056121</v>
          </cell>
          <cell r="N52">
            <v>1.1714951505056121</v>
          </cell>
          <cell r="O52">
            <v>1.1714951505056121</v>
          </cell>
          <cell r="P52">
            <v>1.1714951505056121</v>
          </cell>
          <cell r="Q52">
            <v>1.1714951505056121</v>
          </cell>
          <cell r="R52">
            <v>1.1714951505056121</v>
          </cell>
          <cell r="S52">
            <v>1.1714951505056121</v>
          </cell>
          <cell r="T52">
            <v>1.1714951505056121</v>
          </cell>
          <cell r="U52">
            <v>1.1714951505056121</v>
          </cell>
          <cell r="V52">
            <v>1.1714951505056121</v>
          </cell>
          <cell r="W52">
            <v>1.1714951505056121</v>
          </cell>
          <cell r="X52">
            <v>1.1714951505056121</v>
          </cell>
          <cell r="Y52">
            <v>1.1714951505056121</v>
          </cell>
          <cell r="Z52">
            <v>1.1714951505056121</v>
          </cell>
          <cell r="AA52">
            <v>1.1714951505056121</v>
          </cell>
          <cell r="AB52">
            <v>1.1714951505056121</v>
          </cell>
          <cell r="AC52">
            <v>1.1714951505056121</v>
          </cell>
          <cell r="AD52">
            <v>1.1714951505056121</v>
          </cell>
          <cell r="AE52">
            <v>1.1714951505056121</v>
          </cell>
          <cell r="AF52">
            <v>1.1714951505056121</v>
          </cell>
          <cell r="AG52">
            <v>1.1714951505056121</v>
          </cell>
          <cell r="AH52">
            <v>1.1714951505056121</v>
          </cell>
          <cell r="AI52">
            <v>1.1714951505056121</v>
          </cell>
          <cell r="AJ52">
            <v>1.1714951505056121</v>
          </cell>
          <cell r="AK52">
            <v>1.1714951505056121</v>
          </cell>
          <cell r="AL52">
            <v>1.1714951505056121</v>
          </cell>
          <cell r="AM52">
            <v>1.1714951505056121</v>
          </cell>
          <cell r="AN52">
            <v>1.1714951505056121</v>
          </cell>
          <cell r="AO52">
            <v>1.1714951505056121</v>
          </cell>
          <cell r="AP52">
            <v>1.1714951505056121</v>
          </cell>
          <cell r="AQ52">
            <v>1.1714951505056121</v>
          </cell>
          <cell r="AR52">
            <v>1.1714951505056121</v>
          </cell>
          <cell r="AS52">
            <v>1.1714951505056121</v>
          </cell>
        </row>
        <row r="53">
          <cell r="A53">
            <v>2007</v>
          </cell>
          <cell r="B53">
            <v>1.091</v>
          </cell>
          <cell r="C53">
            <v>1.121</v>
          </cell>
          <cell r="D53">
            <v>1.1339999999999999</v>
          </cell>
          <cell r="E53">
            <v>1.133317548</v>
          </cell>
          <cell r="F53">
            <v>1.137850818192</v>
          </cell>
          <cell r="G53">
            <v>1.1412643706465759</v>
          </cell>
          <cell r="H53">
            <v>1.1389818419052828</v>
          </cell>
          <cell r="I53">
            <v>1.1389818419052828</v>
          </cell>
          <cell r="J53">
            <v>1.1389818419052828</v>
          </cell>
          <cell r="K53">
            <v>1.1389818419052828</v>
          </cell>
          <cell r="L53">
            <v>1.1389818419052828</v>
          </cell>
          <cell r="M53">
            <v>1.1389818419052828</v>
          </cell>
          <cell r="N53">
            <v>1.1389818419052828</v>
          </cell>
          <cell r="O53">
            <v>1.1389818419052828</v>
          </cell>
          <cell r="P53">
            <v>1.1389818419052828</v>
          </cell>
          <cell r="Q53">
            <v>1.1389818419052828</v>
          </cell>
          <cell r="R53">
            <v>1.1389818419052828</v>
          </cell>
          <cell r="S53">
            <v>1.1389818419052828</v>
          </cell>
          <cell r="T53">
            <v>1.1389818419052828</v>
          </cell>
          <cell r="U53">
            <v>1.1389818419052828</v>
          </cell>
          <cell r="V53">
            <v>1.1389818419052828</v>
          </cell>
          <cell r="W53">
            <v>1.1389818419052828</v>
          </cell>
          <cell r="X53">
            <v>1.1389818419052828</v>
          </cell>
          <cell r="Y53">
            <v>1.1389818419052828</v>
          </cell>
          <cell r="Z53">
            <v>1.1389818419052828</v>
          </cell>
          <cell r="AA53">
            <v>1.1389818419052828</v>
          </cell>
          <cell r="AB53">
            <v>1.1389818419052828</v>
          </cell>
          <cell r="AC53">
            <v>1.1389818419052828</v>
          </cell>
          <cell r="AD53">
            <v>1.1389818419052828</v>
          </cell>
          <cell r="AE53">
            <v>1.1389818419052828</v>
          </cell>
          <cell r="AF53">
            <v>1.1389818419052828</v>
          </cell>
          <cell r="AG53">
            <v>1.1389818419052828</v>
          </cell>
          <cell r="AH53">
            <v>1.1389818419052828</v>
          </cell>
          <cell r="AI53">
            <v>1.1389818419052828</v>
          </cell>
          <cell r="AJ53">
            <v>1.1389818419052828</v>
          </cell>
          <cell r="AK53">
            <v>1.1389818419052828</v>
          </cell>
          <cell r="AL53">
            <v>1.1389818419052828</v>
          </cell>
          <cell r="AM53">
            <v>1.1389818419052828</v>
          </cell>
          <cell r="AN53">
            <v>1.1389818419052828</v>
          </cell>
          <cell r="AO53">
            <v>1.1389818419052828</v>
          </cell>
          <cell r="AP53">
            <v>1.1389818419052828</v>
          </cell>
          <cell r="AQ53">
            <v>1.1389818419052828</v>
          </cell>
          <cell r="AR53">
            <v>1.1389818419052828</v>
          </cell>
          <cell r="AS53">
            <v>1.1389818419052828</v>
          </cell>
        </row>
        <row r="54">
          <cell r="A54">
            <v>2008</v>
          </cell>
          <cell r="B54">
            <v>1.0580000000000001</v>
          </cell>
          <cell r="C54">
            <v>1.0860000000000001</v>
          </cell>
          <cell r="D54">
            <v>1.099</v>
          </cell>
          <cell r="E54">
            <v>1.0979329680000001</v>
          </cell>
          <cell r="F54">
            <v>1.102324699872</v>
          </cell>
          <cell r="G54">
            <v>1.1056316739716159</v>
          </cell>
          <cell r="H54">
            <v>1.1034204106236727</v>
          </cell>
          <cell r="I54">
            <v>1.1034204106236727</v>
          </cell>
          <cell r="J54">
            <v>1.1034204106236727</v>
          </cell>
          <cell r="K54">
            <v>1.1034204106236727</v>
          </cell>
          <cell r="L54">
            <v>1.1034204106236727</v>
          </cell>
          <cell r="M54">
            <v>1.1034204106236727</v>
          </cell>
          <cell r="N54">
            <v>1.1034204106236727</v>
          </cell>
          <cell r="O54">
            <v>1.1034204106236727</v>
          </cell>
          <cell r="P54">
            <v>1.1034204106236727</v>
          </cell>
          <cell r="Q54">
            <v>1.1034204106236727</v>
          </cell>
          <cell r="R54">
            <v>1.1034204106236727</v>
          </cell>
          <cell r="S54">
            <v>1.1034204106236727</v>
          </cell>
          <cell r="T54">
            <v>1.1034204106236727</v>
          </cell>
          <cell r="U54">
            <v>1.1034204106236727</v>
          </cell>
          <cell r="V54">
            <v>1.1034204106236727</v>
          </cell>
          <cell r="W54">
            <v>1.1034204106236727</v>
          </cell>
          <cell r="X54">
            <v>1.1034204106236727</v>
          </cell>
          <cell r="Y54">
            <v>1.1034204106236727</v>
          </cell>
          <cell r="Z54">
            <v>1.1034204106236727</v>
          </cell>
          <cell r="AA54">
            <v>1.1034204106236727</v>
          </cell>
          <cell r="AB54">
            <v>1.1034204106236727</v>
          </cell>
          <cell r="AC54">
            <v>1.1034204106236727</v>
          </cell>
          <cell r="AD54">
            <v>1.1034204106236727</v>
          </cell>
          <cell r="AE54">
            <v>1.1034204106236727</v>
          </cell>
          <cell r="AF54">
            <v>1.1034204106236727</v>
          </cell>
          <cell r="AG54">
            <v>1.1034204106236727</v>
          </cell>
          <cell r="AH54">
            <v>1.1034204106236727</v>
          </cell>
          <cell r="AI54">
            <v>1.1034204106236727</v>
          </cell>
          <cell r="AJ54">
            <v>1.1034204106236727</v>
          </cell>
          <cell r="AK54">
            <v>1.1034204106236727</v>
          </cell>
          <cell r="AL54">
            <v>1.1034204106236727</v>
          </cell>
          <cell r="AM54">
            <v>1.1034204106236727</v>
          </cell>
          <cell r="AN54">
            <v>1.1034204106236727</v>
          </cell>
          <cell r="AO54">
            <v>1.1034204106236727</v>
          </cell>
          <cell r="AP54">
            <v>1.1034204106236727</v>
          </cell>
          <cell r="AQ54">
            <v>1.1034204106236727</v>
          </cell>
          <cell r="AR54">
            <v>1.1034204106236727</v>
          </cell>
          <cell r="AS54">
            <v>1.1034204106236727</v>
          </cell>
        </row>
        <row r="55">
          <cell r="A55">
            <v>2009</v>
          </cell>
          <cell r="B55">
            <v>1.05</v>
          </cell>
          <cell r="C55">
            <v>1.0780000000000001</v>
          </cell>
          <cell r="D55">
            <v>1.091</v>
          </cell>
          <cell r="E55">
            <v>1.0898450640000001</v>
          </cell>
          <cell r="F55">
            <v>1.0942044442560002</v>
          </cell>
          <cell r="G55">
            <v>1.0974870575887681</v>
          </cell>
          <cell r="H55">
            <v>1.0952920834735906</v>
          </cell>
          <cell r="I55">
            <v>1.0952920834735906</v>
          </cell>
          <cell r="J55">
            <v>1.0952920834735906</v>
          </cell>
          <cell r="K55">
            <v>1.0952920834735906</v>
          </cell>
          <cell r="L55">
            <v>1.0952920834735906</v>
          </cell>
          <cell r="M55">
            <v>1.0952920834735906</v>
          </cell>
          <cell r="N55">
            <v>1.0952920834735906</v>
          </cell>
          <cell r="O55">
            <v>1.0952920834735906</v>
          </cell>
          <cell r="P55">
            <v>1.0952920834735906</v>
          </cell>
          <cell r="Q55">
            <v>1.0952920834735906</v>
          </cell>
          <cell r="R55">
            <v>1.0952920834735906</v>
          </cell>
          <cell r="S55">
            <v>1.0952920834735906</v>
          </cell>
          <cell r="T55">
            <v>1.0952920834735906</v>
          </cell>
          <cell r="U55">
            <v>1.0952920834735906</v>
          </cell>
          <cell r="V55">
            <v>1.0952920834735906</v>
          </cell>
          <cell r="W55">
            <v>1.0952920834735906</v>
          </cell>
          <cell r="X55">
            <v>1.0952920834735906</v>
          </cell>
          <cell r="Y55">
            <v>1.0952920834735906</v>
          </cell>
          <cell r="Z55">
            <v>1.0952920834735906</v>
          </cell>
          <cell r="AA55">
            <v>1.0952920834735906</v>
          </cell>
          <cell r="AB55">
            <v>1.0952920834735906</v>
          </cell>
          <cell r="AC55">
            <v>1.0952920834735906</v>
          </cell>
          <cell r="AD55">
            <v>1.0952920834735906</v>
          </cell>
          <cell r="AE55">
            <v>1.0952920834735906</v>
          </cell>
          <cell r="AF55">
            <v>1.0952920834735906</v>
          </cell>
          <cell r="AG55">
            <v>1.0952920834735906</v>
          </cell>
          <cell r="AH55">
            <v>1.0952920834735906</v>
          </cell>
          <cell r="AI55">
            <v>1.0952920834735906</v>
          </cell>
          <cell r="AJ55">
            <v>1.0952920834735906</v>
          </cell>
          <cell r="AK55">
            <v>1.0952920834735906</v>
          </cell>
          <cell r="AL55">
            <v>1.0952920834735906</v>
          </cell>
          <cell r="AM55">
            <v>1.0952920834735906</v>
          </cell>
          <cell r="AN55">
            <v>1.0952920834735906</v>
          </cell>
          <cell r="AO55">
            <v>1.0952920834735906</v>
          </cell>
          <cell r="AP55">
            <v>1.0952920834735906</v>
          </cell>
          <cell r="AQ55">
            <v>1.0952920834735906</v>
          </cell>
          <cell r="AR55">
            <v>1.0952920834735906</v>
          </cell>
          <cell r="AS55">
            <v>1.0952920834735906</v>
          </cell>
        </row>
        <row r="56">
          <cell r="A56">
            <v>2010</v>
          </cell>
          <cell r="B56">
            <v>1.05</v>
          </cell>
          <cell r="C56">
            <v>1.0780000000000001</v>
          </cell>
          <cell r="D56">
            <v>1.091</v>
          </cell>
          <cell r="E56">
            <v>1.0898450640000001</v>
          </cell>
          <cell r="F56">
            <v>1.0942044442560002</v>
          </cell>
          <cell r="G56">
            <v>1.0974870575887681</v>
          </cell>
          <cell r="H56">
            <v>1.0952920834735906</v>
          </cell>
          <cell r="I56">
            <v>1.0952920834735906</v>
          </cell>
          <cell r="J56">
            <v>1.0952920834735906</v>
          </cell>
          <cell r="K56">
            <v>1.0952920834735906</v>
          </cell>
          <cell r="L56">
            <v>1.0952920834735906</v>
          </cell>
          <cell r="M56">
            <v>1.0952920834735906</v>
          </cell>
          <cell r="N56">
            <v>1.0952920834735906</v>
          </cell>
          <cell r="O56">
            <v>1.0952920834735906</v>
          </cell>
          <cell r="P56">
            <v>1.0952920834735906</v>
          </cell>
          <cell r="Q56">
            <v>1.0952920834735906</v>
          </cell>
          <cell r="R56">
            <v>1.0952920834735906</v>
          </cell>
          <cell r="S56">
            <v>1.0952920834735906</v>
          </cell>
          <cell r="T56">
            <v>1.0952920834735906</v>
          </cell>
          <cell r="U56">
            <v>1.0952920834735906</v>
          </cell>
          <cell r="V56">
            <v>1.0952920834735906</v>
          </cell>
          <cell r="W56">
            <v>1.0952920834735906</v>
          </cell>
          <cell r="X56">
            <v>1.0952920834735906</v>
          </cell>
          <cell r="Y56">
            <v>1.0952920834735906</v>
          </cell>
          <cell r="Z56">
            <v>1.0952920834735906</v>
          </cell>
          <cell r="AA56">
            <v>1.0952920834735906</v>
          </cell>
          <cell r="AB56">
            <v>1.0952920834735906</v>
          </cell>
          <cell r="AC56">
            <v>1.0952920834735906</v>
          </cell>
          <cell r="AD56">
            <v>1.0952920834735906</v>
          </cell>
          <cell r="AE56">
            <v>1.0952920834735906</v>
          </cell>
          <cell r="AF56">
            <v>1.0952920834735906</v>
          </cell>
          <cell r="AG56">
            <v>1.0952920834735906</v>
          </cell>
          <cell r="AH56">
            <v>1.0952920834735906</v>
          </cell>
          <cell r="AI56">
            <v>1.0952920834735906</v>
          </cell>
          <cell r="AJ56">
            <v>1.0952920834735906</v>
          </cell>
          <cell r="AK56">
            <v>1.0952920834735906</v>
          </cell>
          <cell r="AL56">
            <v>1.0952920834735906</v>
          </cell>
          <cell r="AM56">
            <v>1.0952920834735906</v>
          </cell>
          <cell r="AN56">
            <v>1.0952920834735906</v>
          </cell>
          <cell r="AO56">
            <v>1.0952920834735906</v>
          </cell>
          <cell r="AP56">
            <v>1.0952920834735906</v>
          </cell>
          <cell r="AQ56">
            <v>1.0952920834735906</v>
          </cell>
          <cell r="AR56">
            <v>1.0952920834735906</v>
          </cell>
          <cell r="AS56">
            <v>1.0952920834735906</v>
          </cell>
        </row>
        <row r="57">
          <cell r="A57">
            <v>2011</v>
          </cell>
          <cell r="B57">
            <v>1.034</v>
          </cell>
          <cell r="C57">
            <v>1.0620000000000001</v>
          </cell>
          <cell r="D57">
            <v>1.075</v>
          </cell>
          <cell r="E57">
            <v>1.0736692560000001</v>
          </cell>
          <cell r="F57">
            <v>1.0779639330240001</v>
          </cell>
          <cell r="G57">
            <v>1.081197824823072</v>
          </cell>
          <cell r="H57">
            <v>1.0790354291734259</v>
          </cell>
          <cell r="I57">
            <v>1.0790354291734259</v>
          </cell>
          <cell r="J57">
            <v>1.0790354291734259</v>
          </cell>
          <cell r="K57">
            <v>1.0790354291734259</v>
          </cell>
          <cell r="L57">
            <v>1.0790354291734259</v>
          </cell>
          <cell r="M57">
            <v>1.0790354291734259</v>
          </cell>
          <cell r="N57">
            <v>1.0790354291734259</v>
          </cell>
          <cell r="O57">
            <v>1.0790354291734259</v>
          </cell>
          <cell r="P57">
            <v>1.0790354291734259</v>
          </cell>
          <cell r="Q57">
            <v>1.0790354291734259</v>
          </cell>
          <cell r="R57">
            <v>1.0790354291734259</v>
          </cell>
          <cell r="S57">
            <v>1.0790354291734259</v>
          </cell>
          <cell r="T57">
            <v>1.0790354291734259</v>
          </cell>
          <cell r="U57">
            <v>1.0790354291734259</v>
          </cell>
          <cell r="V57">
            <v>1.0790354291734259</v>
          </cell>
          <cell r="W57">
            <v>1.0790354291734259</v>
          </cell>
          <cell r="X57">
            <v>1.0790354291734259</v>
          </cell>
          <cell r="Y57">
            <v>1.0790354291734259</v>
          </cell>
          <cell r="Z57">
            <v>1.0790354291734259</v>
          </cell>
          <cell r="AA57">
            <v>1.0790354291734259</v>
          </cell>
          <cell r="AB57">
            <v>1.0790354291734259</v>
          </cell>
          <cell r="AC57">
            <v>1.0790354291734259</v>
          </cell>
          <cell r="AD57">
            <v>1.0790354291734259</v>
          </cell>
          <cell r="AE57">
            <v>1.0790354291734259</v>
          </cell>
          <cell r="AF57">
            <v>1.0790354291734259</v>
          </cell>
          <cell r="AG57">
            <v>1.0790354291734259</v>
          </cell>
          <cell r="AH57">
            <v>1.0790354291734259</v>
          </cell>
          <cell r="AI57">
            <v>1.0790354291734259</v>
          </cell>
          <cell r="AJ57">
            <v>1.0790354291734259</v>
          </cell>
          <cell r="AK57">
            <v>1.0790354291734259</v>
          </cell>
          <cell r="AL57">
            <v>1.0790354291734259</v>
          </cell>
          <cell r="AM57">
            <v>1.0790354291734259</v>
          </cell>
          <cell r="AN57">
            <v>1.0790354291734259</v>
          </cell>
          <cell r="AO57">
            <v>1.0790354291734259</v>
          </cell>
          <cell r="AP57">
            <v>1.0790354291734259</v>
          </cell>
          <cell r="AQ57">
            <v>1.0790354291734259</v>
          </cell>
          <cell r="AR57">
            <v>1.0790354291734259</v>
          </cell>
          <cell r="AS57">
            <v>1.0790354291734259</v>
          </cell>
        </row>
        <row r="58">
          <cell r="A58">
            <v>2012</v>
          </cell>
          <cell r="B58">
            <v>1</v>
          </cell>
          <cell r="C58">
            <v>1.0269999999999999</v>
          </cell>
          <cell r="D58">
            <v>1.0389999999999999</v>
          </cell>
          <cell r="E58">
            <v>1.038284676</v>
          </cell>
          <cell r="F58">
            <v>1.0424378147039999</v>
          </cell>
          <cell r="G58">
            <v>1.0455651281481118</v>
          </cell>
          <cell r="H58">
            <v>1.0434739978918155</v>
          </cell>
          <cell r="I58">
            <v>1.0434739978918155</v>
          </cell>
          <cell r="J58">
            <v>1.0434739978918155</v>
          </cell>
          <cell r="K58">
            <v>1.0434739978918155</v>
          </cell>
          <cell r="L58">
            <v>1.0434739978918155</v>
          </cell>
          <cell r="M58">
            <v>1.0434739978918155</v>
          </cell>
          <cell r="N58">
            <v>1.0434739978918155</v>
          </cell>
          <cell r="O58">
            <v>1.0434739978918155</v>
          </cell>
          <cell r="P58">
            <v>1.0434739978918155</v>
          </cell>
          <cell r="Q58">
            <v>1.0434739978918155</v>
          </cell>
          <cell r="R58">
            <v>1.0434739978918155</v>
          </cell>
          <cell r="S58">
            <v>1.0434739978918155</v>
          </cell>
          <cell r="T58">
            <v>1.0434739978918155</v>
          </cell>
          <cell r="U58">
            <v>1.0434739978918155</v>
          </cell>
          <cell r="V58">
            <v>1.0434739978918155</v>
          </cell>
          <cell r="W58">
            <v>1.0434739978918155</v>
          </cell>
          <cell r="X58">
            <v>1.0434739978918155</v>
          </cell>
          <cell r="Y58">
            <v>1.0434739978918155</v>
          </cell>
          <cell r="Z58">
            <v>1.0434739978918155</v>
          </cell>
          <cell r="AA58">
            <v>1.0434739978918155</v>
          </cell>
          <cell r="AB58">
            <v>1.0434739978918155</v>
          </cell>
          <cell r="AC58">
            <v>1.0434739978918155</v>
          </cell>
          <cell r="AD58">
            <v>1.0434739978918155</v>
          </cell>
          <cell r="AE58">
            <v>1.0434739978918155</v>
          </cell>
          <cell r="AF58">
            <v>1.0434739978918155</v>
          </cell>
          <cell r="AG58">
            <v>1.0434739978918155</v>
          </cell>
          <cell r="AH58">
            <v>1.0434739978918155</v>
          </cell>
          <cell r="AI58">
            <v>1.0434739978918155</v>
          </cell>
          <cell r="AJ58">
            <v>1.0434739978918155</v>
          </cell>
          <cell r="AK58">
            <v>1.0434739978918155</v>
          </cell>
          <cell r="AL58">
            <v>1.0434739978918155</v>
          </cell>
          <cell r="AM58">
            <v>1.0434739978918155</v>
          </cell>
          <cell r="AN58">
            <v>1.0434739978918155</v>
          </cell>
          <cell r="AO58">
            <v>1.0434739978918155</v>
          </cell>
          <cell r="AP58">
            <v>1.0434739978918155</v>
          </cell>
          <cell r="AQ58">
            <v>1.0434739978918155</v>
          </cell>
          <cell r="AR58">
            <v>1.0434739978918155</v>
          </cell>
          <cell r="AS58">
            <v>1.0434739978918155</v>
          </cell>
        </row>
        <row r="59">
          <cell r="A59">
            <v>2013</v>
          </cell>
          <cell r="C59">
            <v>1</v>
          </cell>
          <cell r="D59">
            <v>1.012</v>
          </cell>
          <cell r="E59">
            <v>1.010988</v>
          </cell>
          <cell r="F59">
            <v>1.015031952</v>
          </cell>
          <cell r="G59">
            <v>1.018077047856</v>
          </cell>
          <cell r="H59">
            <v>1.0160408937602881</v>
          </cell>
          <cell r="I59">
            <v>1.0160408937602881</v>
          </cell>
          <cell r="J59">
            <v>1.0160408937602881</v>
          </cell>
          <cell r="K59">
            <v>1.0160408937602881</v>
          </cell>
          <cell r="L59">
            <v>1.0160408937602881</v>
          </cell>
          <cell r="M59">
            <v>1.0160408937602881</v>
          </cell>
          <cell r="N59">
            <v>1.0160408937602881</v>
          </cell>
          <cell r="O59">
            <v>1.0160408937602881</v>
          </cell>
          <cell r="P59">
            <v>1.0160408937602881</v>
          </cell>
          <cell r="Q59">
            <v>1.0160408937602881</v>
          </cell>
          <cell r="R59">
            <v>1.0160408937602881</v>
          </cell>
          <cell r="S59">
            <v>1.0160408937602881</v>
          </cell>
          <cell r="T59">
            <v>1.0160408937602881</v>
          </cell>
          <cell r="U59">
            <v>1.0160408937602881</v>
          </cell>
          <cell r="V59">
            <v>1.0160408937602881</v>
          </cell>
          <cell r="W59">
            <v>1.0160408937602881</v>
          </cell>
          <cell r="X59">
            <v>1.0160408937602881</v>
          </cell>
          <cell r="Y59">
            <v>1.0160408937602881</v>
          </cell>
          <cell r="Z59">
            <v>1.0160408937602881</v>
          </cell>
          <cell r="AA59">
            <v>1.0160408937602881</v>
          </cell>
          <cell r="AB59">
            <v>1.0160408937602881</v>
          </cell>
          <cell r="AC59">
            <v>1.0160408937602881</v>
          </cell>
          <cell r="AD59">
            <v>1.0160408937602881</v>
          </cell>
          <cell r="AE59">
            <v>1.0160408937602881</v>
          </cell>
          <cell r="AF59">
            <v>1.0160408937602881</v>
          </cell>
          <cell r="AG59">
            <v>1.0160408937602881</v>
          </cell>
          <cell r="AH59">
            <v>1.0160408937602881</v>
          </cell>
          <cell r="AI59">
            <v>1.0160408937602881</v>
          </cell>
          <cell r="AJ59">
            <v>1.0160408937602881</v>
          </cell>
          <cell r="AK59">
            <v>1.0160408937602881</v>
          </cell>
          <cell r="AL59">
            <v>1.0160408937602881</v>
          </cell>
          <cell r="AM59">
            <v>1.0160408937602881</v>
          </cell>
          <cell r="AN59">
            <v>1.0160408937602881</v>
          </cell>
          <cell r="AO59">
            <v>1.0160408937602881</v>
          </cell>
          <cell r="AP59">
            <v>1.0160408937602881</v>
          </cell>
          <cell r="AQ59">
            <v>1.0160408937602881</v>
          </cell>
          <cell r="AR59">
            <v>1.0160408937602881</v>
          </cell>
          <cell r="AS59">
            <v>1.0160408937602881</v>
          </cell>
        </row>
        <row r="60">
          <cell r="A60">
            <v>2014</v>
          </cell>
          <cell r="D60">
            <v>1</v>
          </cell>
          <cell r="E60">
            <v>0.999</v>
          </cell>
          <cell r="F60">
            <v>1.002996</v>
          </cell>
          <cell r="G60">
            <v>1.0060049879999999</v>
          </cell>
          <cell r="H60">
            <v>1.003992978024</v>
          </cell>
          <cell r="I60">
            <v>1.003992978024</v>
          </cell>
          <cell r="J60">
            <v>1.003992978024</v>
          </cell>
          <cell r="K60">
            <v>1.003992978024</v>
          </cell>
          <cell r="L60">
            <v>1.003992978024</v>
          </cell>
          <cell r="M60">
            <v>1.003992978024</v>
          </cell>
          <cell r="N60">
            <v>1.003992978024</v>
          </cell>
          <cell r="O60">
            <v>1.003992978024</v>
          </cell>
          <cell r="P60">
            <v>1.003992978024</v>
          </cell>
          <cell r="Q60">
            <v>1.003992978024</v>
          </cell>
          <cell r="R60">
            <v>1.003992978024</v>
          </cell>
          <cell r="S60">
            <v>1.003992978024</v>
          </cell>
          <cell r="T60">
            <v>1.003992978024</v>
          </cell>
          <cell r="U60">
            <v>1.003992978024</v>
          </cell>
          <cell r="V60">
            <v>1.003992978024</v>
          </cell>
          <cell r="W60">
            <v>1.003992978024</v>
          </cell>
          <cell r="X60">
            <v>1.003992978024</v>
          </cell>
          <cell r="Y60">
            <v>1.003992978024</v>
          </cell>
          <cell r="Z60">
            <v>1.003992978024</v>
          </cell>
          <cell r="AA60">
            <v>1.003992978024</v>
          </cell>
          <cell r="AB60">
            <v>1.003992978024</v>
          </cell>
          <cell r="AC60">
            <v>1.003992978024</v>
          </cell>
          <cell r="AD60">
            <v>1.003992978024</v>
          </cell>
          <cell r="AE60">
            <v>1.003992978024</v>
          </cell>
          <cell r="AF60">
            <v>1.003992978024</v>
          </cell>
          <cell r="AG60">
            <v>1.003992978024</v>
          </cell>
          <cell r="AH60">
            <v>1.003992978024</v>
          </cell>
          <cell r="AI60">
            <v>1.003992978024</v>
          </cell>
          <cell r="AJ60">
            <v>1.003992978024</v>
          </cell>
          <cell r="AK60">
            <v>1.003992978024</v>
          </cell>
          <cell r="AL60">
            <v>1.003992978024</v>
          </cell>
          <cell r="AM60">
            <v>1.003992978024</v>
          </cell>
          <cell r="AN60">
            <v>1.003992978024</v>
          </cell>
          <cell r="AO60">
            <v>1.003992978024</v>
          </cell>
          <cell r="AP60">
            <v>1.003992978024</v>
          </cell>
          <cell r="AQ60">
            <v>1.003992978024</v>
          </cell>
          <cell r="AR60">
            <v>1.003992978024</v>
          </cell>
          <cell r="AS60">
            <v>1.003992978024</v>
          </cell>
        </row>
        <row r="61">
          <cell r="A61">
            <v>2015</v>
          </cell>
          <cell r="E61">
            <v>1</v>
          </cell>
          <cell r="F61">
            <v>1.004</v>
          </cell>
          <cell r="G61">
            <v>1.0070119999999998</v>
          </cell>
          <cell r="H61">
            <v>1.0049979759999998</v>
          </cell>
          <cell r="I61">
            <v>1.0049979759999998</v>
          </cell>
          <cell r="J61">
            <v>1.0049979759999998</v>
          </cell>
          <cell r="K61">
            <v>1.0049979759999998</v>
          </cell>
          <cell r="L61">
            <v>1.0049979759999998</v>
          </cell>
          <cell r="M61">
            <v>1.0049979759999998</v>
          </cell>
          <cell r="N61">
            <v>1.0049979759999998</v>
          </cell>
          <cell r="O61">
            <v>1.0049979759999998</v>
          </cell>
          <cell r="P61">
            <v>1.0049979759999998</v>
          </cell>
          <cell r="Q61">
            <v>1.0049979759999998</v>
          </cell>
          <cell r="R61">
            <v>1.0049979759999998</v>
          </cell>
          <cell r="S61">
            <v>1.0049979759999998</v>
          </cell>
          <cell r="T61">
            <v>1.0049979759999998</v>
          </cell>
          <cell r="U61">
            <v>1.0049979759999998</v>
          </cell>
          <cell r="V61">
            <v>1.0049979759999998</v>
          </cell>
          <cell r="W61">
            <v>1.0049979759999998</v>
          </cell>
          <cell r="X61">
            <v>1.0049979759999998</v>
          </cell>
          <cell r="Y61">
            <v>1.0049979759999998</v>
          </cell>
          <cell r="Z61">
            <v>1.0049979759999998</v>
          </cell>
          <cell r="AA61">
            <v>1.0049979759999998</v>
          </cell>
          <cell r="AB61">
            <v>1.0049979759999998</v>
          </cell>
          <cell r="AC61">
            <v>1.0049979759999998</v>
          </cell>
          <cell r="AD61">
            <v>1.0049979759999998</v>
          </cell>
          <cell r="AE61">
            <v>1.0049979759999998</v>
          </cell>
          <cell r="AF61">
            <v>1.0049979759999998</v>
          </cell>
          <cell r="AG61">
            <v>1.0049979759999998</v>
          </cell>
          <cell r="AH61">
            <v>1.0049979759999998</v>
          </cell>
          <cell r="AI61">
            <v>1.0049979759999998</v>
          </cell>
          <cell r="AJ61">
            <v>1.0049979759999998</v>
          </cell>
          <cell r="AK61">
            <v>1.0049979759999998</v>
          </cell>
          <cell r="AL61">
            <v>1.0049979759999998</v>
          </cell>
          <cell r="AM61">
            <v>1.0049979759999998</v>
          </cell>
          <cell r="AN61">
            <v>1.0049979759999998</v>
          </cell>
          <cell r="AO61">
            <v>1.0049979759999998</v>
          </cell>
          <cell r="AP61">
            <v>1.0049979759999998</v>
          </cell>
          <cell r="AQ61">
            <v>1.0049979759999998</v>
          </cell>
          <cell r="AR61">
            <v>1.0049979759999998</v>
          </cell>
          <cell r="AS61">
            <v>1.0049979759999998</v>
          </cell>
        </row>
        <row r="62">
          <cell r="A62">
            <v>2016</v>
          </cell>
          <cell r="F62">
            <v>1</v>
          </cell>
          <cell r="G62">
            <v>1.0029999999999999</v>
          </cell>
          <cell r="H62">
            <v>1.0009939999999999</v>
          </cell>
          <cell r="I62">
            <v>1.0009939999999999</v>
          </cell>
          <cell r="J62">
            <v>1.0009939999999999</v>
          </cell>
          <cell r="K62">
            <v>1.0009939999999999</v>
          </cell>
          <cell r="L62">
            <v>1.0009939999999999</v>
          </cell>
          <cell r="M62">
            <v>1.0009939999999999</v>
          </cell>
          <cell r="N62">
            <v>1.0009939999999999</v>
          </cell>
          <cell r="O62">
            <v>1.0009939999999999</v>
          </cell>
          <cell r="P62">
            <v>1.0009939999999999</v>
          </cell>
          <cell r="Q62">
            <v>1.0009939999999999</v>
          </cell>
          <cell r="R62">
            <v>1.0009939999999999</v>
          </cell>
          <cell r="S62">
            <v>1.0009939999999999</v>
          </cell>
          <cell r="T62">
            <v>1.0009939999999999</v>
          </cell>
          <cell r="U62">
            <v>1.0009939999999999</v>
          </cell>
          <cell r="V62">
            <v>1.0009939999999999</v>
          </cell>
          <cell r="W62">
            <v>1.0009939999999999</v>
          </cell>
          <cell r="X62">
            <v>1.0009939999999999</v>
          </cell>
          <cell r="Y62">
            <v>1.0009939999999999</v>
          </cell>
          <cell r="Z62">
            <v>1.0009939999999999</v>
          </cell>
          <cell r="AA62">
            <v>1.0009939999999999</v>
          </cell>
          <cell r="AB62">
            <v>1.0009939999999999</v>
          </cell>
          <cell r="AC62">
            <v>1.0009939999999999</v>
          </cell>
          <cell r="AD62">
            <v>1.0009939999999999</v>
          </cell>
          <cell r="AE62">
            <v>1.0009939999999999</v>
          </cell>
          <cell r="AF62">
            <v>1.0009939999999999</v>
          </cell>
          <cell r="AG62">
            <v>1.0009939999999999</v>
          </cell>
          <cell r="AH62">
            <v>1.0009939999999999</v>
          </cell>
          <cell r="AI62">
            <v>1.0009939999999999</v>
          </cell>
          <cell r="AJ62">
            <v>1.0009939999999999</v>
          </cell>
          <cell r="AK62">
            <v>1.0009939999999999</v>
          </cell>
          <cell r="AL62">
            <v>1.0009939999999999</v>
          </cell>
          <cell r="AM62">
            <v>1.0009939999999999</v>
          </cell>
          <cell r="AN62">
            <v>1.0009939999999999</v>
          </cell>
          <cell r="AO62">
            <v>1.0009939999999999</v>
          </cell>
          <cell r="AP62">
            <v>1.0009939999999999</v>
          </cell>
          <cell r="AQ62">
            <v>1.0009939999999999</v>
          </cell>
          <cell r="AR62">
            <v>1.0009939999999999</v>
          </cell>
          <cell r="AS62">
            <v>1.0009939999999999</v>
          </cell>
        </row>
        <row r="63">
          <cell r="A63">
            <v>2017</v>
          </cell>
          <cell r="G63">
            <v>1</v>
          </cell>
          <cell r="H63">
            <v>0.998</v>
          </cell>
          <cell r="I63">
            <v>0.998</v>
          </cell>
          <cell r="J63">
            <v>0.998</v>
          </cell>
          <cell r="K63">
            <v>0.998</v>
          </cell>
          <cell r="L63">
            <v>0.998</v>
          </cell>
          <cell r="M63">
            <v>0.998</v>
          </cell>
          <cell r="N63">
            <v>0.998</v>
          </cell>
          <cell r="O63">
            <v>0.998</v>
          </cell>
          <cell r="P63">
            <v>0.998</v>
          </cell>
          <cell r="Q63">
            <v>0.998</v>
          </cell>
          <cell r="R63">
            <v>0.998</v>
          </cell>
          <cell r="S63">
            <v>0.998</v>
          </cell>
          <cell r="T63">
            <v>0.998</v>
          </cell>
          <cell r="U63">
            <v>0.998</v>
          </cell>
          <cell r="V63">
            <v>0.998</v>
          </cell>
          <cell r="W63">
            <v>0.998</v>
          </cell>
          <cell r="X63">
            <v>0.998</v>
          </cell>
          <cell r="Y63">
            <v>0.998</v>
          </cell>
          <cell r="Z63">
            <v>0.998</v>
          </cell>
          <cell r="AA63">
            <v>0.998</v>
          </cell>
          <cell r="AB63">
            <v>0.998</v>
          </cell>
          <cell r="AC63">
            <v>0.998</v>
          </cell>
          <cell r="AD63">
            <v>0.998</v>
          </cell>
          <cell r="AE63">
            <v>0.998</v>
          </cell>
          <cell r="AF63">
            <v>0.998</v>
          </cell>
          <cell r="AG63">
            <v>0.998</v>
          </cell>
          <cell r="AH63">
            <v>0.998</v>
          </cell>
          <cell r="AI63">
            <v>0.998</v>
          </cell>
          <cell r="AJ63">
            <v>0.998</v>
          </cell>
          <cell r="AK63">
            <v>0.998</v>
          </cell>
          <cell r="AL63">
            <v>0.998</v>
          </cell>
          <cell r="AM63">
            <v>0.998</v>
          </cell>
          <cell r="AN63">
            <v>0.998</v>
          </cell>
          <cell r="AO63">
            <v>0.998</v>
          </cell>
          <cell r="AP63">
            <v>0.998</v>
          </cell>
          <cell r="AQ63">
            <v>0.998</v>
          </cell>
          <cell r="AR63">
            <v>0.998</v>
          </cell>
          <cell r="AS63">
            <v>0.998</v>
          </cell>
        </row>
        <row r="64">
          <cell r="A64">
            <v>2018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  <cell r="AD64">
            <v>1</v>
          </cell>
          <cell r="AE64">
            <v>1</v>
          </cell>
          <cell r="AF64">
            <v>1</v>
          </cell>
          <cell r="AG64">
            <v>1</v>
          </cell>
          <cell r="AH64">
            <v>1</v>
          </cell>
          <cell r="AI64">
            <v>1</v>
          </cell>
          <cell r="AJ64">
            <v>1</v>
          </cell>
          <cell r="AK64">
            <v>1</v>
          </cell>
          <cell r="AL64">
            <v>1</v>
          </cell>
          <cell r="AM64">
            <v>1</v>
          </cell>
          <cell r="AN64">
            <v>1</v>
          </cell>
          <cell r="AO64">
            <v>1</v>
          </cell>
          <cell r="AP64">
            <v>1</v>
          </cell>
          <cell r="AQ64">
            <v>1</v>
          </cell>
          <cell r="AR64">
            <v>1</v>
          </cell>
          <cell r="AS64">
            <v>1</v>
          </cell>
        </row>
        <row r="65">
          <cell r="A65">
            <v>2019</v>
          </cell>
          <cell r="I65">
            <v>1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  <cell r="S65">
            <v>1</v>
          </cell>
          <cell r="T65">
            <v>1</v>
          </cell>
          <cell r="U65">
            <v>1</v>
          </cell>
          <cell r="V65">
            <v>1</v>
          </cell>
          <cell r="W65">
            <v>1</v>
          </cell>
          <cell r="X65">
            <v>1</v>
          </cell>
          <cell r="Y65">
            <v>1</v>
          </cell>
          <cell r="Z65">
            <v>1</v>
          </cell>
          <cell r="AA65">
            <v>1</v>
          </cell>
          <cell r="AB65">
            <v>1</v>
          </cell>
          <cell r="AC65">
            <v>1</v>
          </cell>
          <cell r="AD65">
            <v>1</v>
          </cell>
          <cell r="AE65">
            <v>1</v>
          </cell>
          <cell r="AF65">
            <v>1</v>
          </cell>
          <cell r="AG65">
            <v>1</v>
          </cell>
          <cell r="AH65">
            <v>1</v>
          </cell>
          <cell r="AI65">
            <v>1</v>
          </cell>
          <cell r="AJ65">
            <v>1</v>
          </cell>
          <cell r="AK65">
            <v>1</v>
          </cell>
          <cell r="AL65">
            <v>1</v>
          </cell>
          <cell r="AM65">
            <v>1</v>
          </cell>
          <cell r="AN65">
            <v>1</v>
          </cell>
          <cell r="AO65">
            <v>1</v>
          </cell>
          <cell r="AP65">
            <v>1</v>
          </cell>
          <cell r="AQ65">
            <v>1</v>
          </cell>
          <cell r="AR65">
            <v>1</v>
          </cell>
          <cell r="AS65">
            <v>1</v>
          </cell>
        </row>
        <row r="66">
          <cell r="A66">
            <v>2020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  <cell r="AC66">
            <v>1</v>
          </cell>
          <cell r="AD66">
            <v>1</v>
          </cell>
          <cell r="AE66">
            <v>1</v>
          </cell>
          <cell r="AF66">
            <v>1</v>
          </cell>
          <cell r="AG66">
            <v>1</v>
          </cell>
          <cell r="AH66">
            <v>1</v>
          </cell>
          <cell r="AI66">
            <v>1</v>
          </cell>
          <cell r="AJ66">
            <v>1</v>
          </cell>
          <cell r="AK66">
            <v>1</v>
          </cell>
          <cell r="AL66">
            <v>1</v>
          </cell>
          <cell r="AM66">
            <v>1</v>
          </cell>
          <cell r="AN66">
            <v>1</v>
          </cell>
          <cell r="AO66">
            <v>1</v>
          </cell>
          <cell r="AP66">
            <v>1</v>
          </cell>
          <cell r="AQ66">
            <v>1</v>
          </cell>
          <cell r="AR66">
            <v>1</v>
          </cell>
          <cell r="AS66">
            <v>1</v>
          </cell>
        </row>
        <row r="67">
          <cell r="A67">
            <v>2021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  <cell r="S67">
            <v>1</v>
          </cell>
          <cell r="T67">
            <v>1</v>
          </cell>
          <cell r="U67">
            <v>1</v>
          </cell>
          <cell r="V67">
            <v>1</v>
          </cell>
          <cell r="W67">
            <v>1</v>
          </cell>
          <cell r="X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  <cell r="AC67">
            <v>1</v>
          </cell>
          <cell r="AD67">
            <v>1</v>
          </cell>
          <cell r="AE67">
            <v>1</v>
          </cell>
          <cell r="AF67">
            <v>1</v>
          </cell>
          <cell r="AG67">
            <v>1</v>
          </cell>
          <cell r="AH67">
            <v>1</v>
          </cell>
          <cell r="AI67">
            <v>1</v>
          </cell>
          <cell r="AJ67">
            <v>1</v>
          </cell>
          <cell r="AK67">
            <v>1</v>
          </cell>
          <cell r="AL67">
            <v>1</v>
          </cell>
          <cell r="AM67">
            <v>1</v>
          </cell>
          <cell r="AN67">
            <v>1</v>
          </cell>
          <cell r="AO67">
            <v>1</v>
          </cell>
          <cell r="AP67">
            <v>1</v>
          </cell>
          <cell r="AQ67">
            <v>1</v>
          </cell>
          <cell r="AR67">
            <v>1</v>
          </cell>
          <cell r="AS67">
            <v>1</v>
          </cell>
        </row>
        <row r="68">
          <cell r="A68">
            <v>2022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  <cell r="S68">
            <v>1</v>
          </cell>
          <cell r="T68">
            <v>1</v>
          </cell>
          <cell r="U68">
            <v>1</v>
          </cell>
          <cell r="V68">
            <v>1</v>
          </cell>
          <cell r="W68">
            <v>1</v>
          </cell>
          <cell r="X68">
            <v>1</v>
          </cell>
          <cell r="Y68">
            <v>1</v>
          </cell>
          <cell r="Z68">
            <v>1</v>
          </cell>
          <cell r="AA68">
            <v>1</v>
          </cell>
          <cell r="AB68">
            <v>1</v>
          </cell>
          <cell r="AC68">
            <v>1</v>
          </cell>
          <cell r="AD68">
            <v>1</v>
          </cell>
          <cell r="AE68">
            <v>1</v>
          </cell>
          <cell r="AF68">
            <v>1</v>
          </cell>
          <cell r="AG68">
            <v>1</v>
          </cell>
          <cell r="AH68">
            <v>1</v>
          </cell>
          <cell r="AI68">
            <v>1</v>
          </cell>
          <cell r="AJ68">
            <v>1</v>
          </cell>
          <cell r="AK68">
            <v>1</v>
          </cell>
          <cell r="AL68">
            <v>1</v>
          </cell>
          <cell r="AM68">
            <v>1</v>
          </cell>
          <cell r="AN68">
            <v>1</v>
          </cell>
          <cell r="AO68">
            <v>1</v>
          </cell>
          <cell r="AP68">
            <v>1</v>
          </cell>
          <cell r="AQ68">
            <v>1</v>
          </cell>
          <cell r="AR68">
            <v>1</v>
          </cell>
          <cell r="AS68">
            <v>1</v>
          </cell>
        </row>
        <row r="69">
          <cell r="A69">
            <v>2023</v>
          </cell>
          <cell r="M69">
            <v>1</v>
          </cell>
          <cell r="N69">
            <v>1</v>
          </cell>
          <cell r="O69">
            <v>1</v>
          </cell>
          <cell r="P69">
            <v>1</v>
          </cell>
          <cell r="Q69">
            <v>1</v>
          </cell>
          <cell r="R69">
            <v>1</v>
          </cell>
          <cell r="S69">
            <v>1</v>
          </cell>
          <cell r="T69">
            <v>1</v>
          </cell>
          <cell r="U69">
            <v>1</v>
          </cell>
          <cell r="V69">
            <v>1</v>
          </cell>
          <cell r="W69">
            <v>1</v>
          </cell>
          <cell r="X69">
            <v>1</v>
          </cell>
          <cell r="Y69">
            <v>1</v>
          </cell>
          <cell r="Z69">
            <v>1</v>
          </cell>
          <cell r="AA69">
            <v>1</v>
          </cell>
          <cell r="AB69">
            <v>1</v>
          </cell>
          <cell r="AC69">
            <v>1</v>
          </cell>
          <cell r="AD69">
            <v>1</v>
          </cell>
          <cell r="AE69">
            <v>1</v>
          </cell>
          <cell r="AF69">
            <v>1</v>
          </cell>
          <cell r="AG69">
            <v>1</v>
          </cell>
          <cell r="AH69">
            <v>1</v>
          </cell>
          <cell r="AI69">
            <v>1</v>
          </cell>
          <cell r="AJ69">
            <v>1</v>
          </cell>
          <cell r="AK69">
            <v>1</v>
          </cell>
          <cell r="AL69">
            <v>1</v>
          </cell>
          <cell r="AM69">
            <v>1</v>
          </cell>
          <cell r="AN69">
            <v>1</v>
          </cell>
          <cell r="AO69">
            <v>1</v>
          </cell>
          <cell r="AP69">
            <v>1</v>
          </cell>
          <cell r="AQ69">
            <v>1</v>
          </cell>
          <cell r="AR69">
            <v>1</v>
          </cell>
          <cell r="AS69">
            <v>1</v>
          </cell>
        </row>
        <row r="70">
          <cell r="A70">
            <v>2024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R70">
            <v>1</v>
          </cell>
          <cell r="S70">
            <v>1</v>
          </cell>
          <cell r="T70">
            <v>1</v>
          </cell>
          <cell r="U70">
            <v>1</v>
          </cell>
          <cell r="V70">
            <v>1</v>
          </cell>
          <cell r="W70">
            <v>1</v>
          </cell>
          <cell r="X70">
            <v>1</v>
          </cell>
          <cell r="Y70">
            <v>1</v>
          </cell>
          <cell r="Z70">
            <v>1</v>
          </cell>
          <cell r="AA70">
            <v>1</v>
          </cell>
          <cell r="AB70">
            <v>1</v>
          </cell>
          <cell r="AC70">
            <v>1</v>
          </cell>
          <cell r="AD70">
            <v>1</v>
          </cell>
          <cell r="AE70">
            <v>1</v>
          </cell>
          <cell r="AF70">
            <v>1</v>
          </cell>
          <cell r="AG70">
            <v>1</v>
          </cell>
          <cell r="AH70">
            <v>1</v>
          </cell>
          <cell r="AI70">
            <v>1</v>
          </cell>
          <cell r="AJ70">
            <v>1</v>
          </cell>
          <cell r="AK70">
            <v>1</v>
          </cell>
          <cell r="AL70">
            <v>1</v>
          </cell>
          <cell r="AM70">
            <v>1</v>
          </cell>
          <cell r="AN70">
            <v>1</v>
          </cell>
          <cell r="AO70">
            <v>1</v>
          </cell>
          <cell r="AP70">
            <v>1</v>
          </cell>
          <cell r="AQ70">
            <v>1</v>
          </cell>
          <cell r="AR70">
            <v>1</v>
          </cell>
          <cell r="AS70">
            <v>1</v>
          </cell>
        </row>
        <row r="71">
          <cell r="A71">
            <v>2025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>
            <v>1</v>
          </cell>
          <cell r="AD71">
            <v>1</v>
          </cell>
          <cell r="AE71">
            <v>1</v>
          </cell>
          <cell r="AF71">
            <v>1</v>
          </cell>
          <cell r="AG71">
            <v>1</v>
          </cell>
          <cell r="AH71">
            <v>1</v>
          </cell>
          <cell r="AI71">
            <v>1</v>
          </cell>
          <cell r="AJ71">
            <v>1</v>
          </cell>
          <cell r="AK71">
            <v>1</v>
          </cell>
          <cell r="AL71">
            <v>1</v>
          </cell>
          <cell r="AM71">
            <v>1</v>
          </cell>
          <cell r="AN71">
            <v>1</v>
          </cell>
          <cell r="AO71">
            <v>1</v>
          </cell>
          <cell r="AP71">
            <v>1</v>
          </cell>
          <cell r="AQ71">
            <v>1</v>
          </cell>
          <cell r="AR71">
            <v>1</v>
          </cell>
          <cell r="AS71">
            <v>1</v>
          </cell>
        </row>
        <row r="72">
          <cell r="A72">
            <v>2026</v>
          </cell>
          <cell r="P72">
            <v>1</v>
          </cell>
          <cell r="Q72">
            <v>1</v>
          </cell>
          <cell r="R72">
            <v>1</v>
          </cell>
          <cell r="S72">
            <v>1</v>
          </cell>
          <cell r="T72">
            <v>1</v>
          </cell>
          <cell r="U72">
            <v>1</v>
          </cell>
          <cell r="V72">
            <v>1</v>
          </cell>
          <cell r="W72">
            <v>1</v>
          </cell>
          <cell r="X72">
            <v>1</v>
          </cell>
          <cell r="Y72">
            <v>1</v>
          </cell>
          <cell r="Z72">
            <v>1</v>
          </cell>
          <cell r="AA72">
            <v>1</v>
          </cell>
          <cell r="AB72">
            <v>1</v>
          </cell>
          <cell r="AC72">
            <v>1</v>
          </cell>
          <cell r="AD72">
            <v>1</v>
          </cell>
          <cell r="AE72">
            <v>1</v>
          </cell>
          <cell r="AF72">
            <v>1</v>
          </cell>
          <cell r="AG72">
            <v>1</v>
          </cell>
          <cell r="AH72">
            <v>1</v>
          </cell>
          <cell r="AI72">
            <v>1</v>
          </cell>
          <cell r="AJ72">
            <v>1</v>
          </cell>
          <cell r="AK72">
            <v>1</v>
          </cell>
          <cell r="AL72">
            <v>1</v>
          </cell>
          <cell r="AM72">
            <v>1</v>
          </cell>
          <cell r="AN72">
            <v>1</v>
          </cell>
          <cell r="AO72">
            <v>1</v>
          </cell>
          <cell r="AP72">
            <v>1</v>
          </cell>
          <cell r="AQ72">
            <v>1</v>
          </cell>
          <cell r="AR72">
            <v>1</v>
          </cell>
          <cell r="AS72">
            <v>1</v>
          </cell>
        </row>
        <row r="73">
          <cell r="A73">
            <v>2027</v>
          </cell>
          <cell r="Q73">
            <v>1</v>
          </cell>
          <cell r="R73">
            <v>1</v>
          </cell>
          <cell r="S73">
            <v>1</v>
          </cell>
          <cell r="T73">
            <v>1</v>
          </cell>
          <cell r="U73">
            <v>1</v>
          </cell>
          <cell r="V73">
            <v>1</v>
          </cell>
          <cell r="W73">
            <v>1</v>
          </cell>
          <cell r="X73">
            <v>1</v>
          </cell>
          <cell r="Y73">
            <v>1</v>
          </cell>
          <cell r="Z73">
            <v>1</v>
          </cell>
          <cell r="AA73">
            <v>1</v>
          </cell>
          <cell r="AB73">
            <v>1</v>
          </cell>
          <cell r="AC73">
            <v>1</v>
          </cell>
          <cell r="AD73">
            <v>1</v>
          </cell>
          <cell r="AE73">
            <v>1</v>
          </cell>
          <cell r="AF73">
            <v>1</v>
          </cell>
          <cell r="AG73">
            <v>1</v>
          </cell>
          <cell r="AH73">
            <v>1</v>
          </cell>
          <cell r="AI73">
            <v>1</v>
          </cell>
          <cell r="AJ73">
            <v>1</v>
          </cell>
          <cell r="AK73">
            <v>1</v>
          </cell>
          <cell r="AL73">
            <v>1</v>
          </cell>
          <cell r="AM73">
            <v>1</v>
          </cell>
          <cell r="AN73">
            <v>1</v>
          </cell>
          <cell r="AO73">
            <v>1</v>
          </cell>
          <cell r="AP73">
            <v>1</v>
          </cell>
          <cell r="AQ73">
            <v>1</v>
          </cell>
          <cell r="AR73">
            <v>1</v>
          </cell>
          <cell r="AS73">
            <v>1</v>
          </cell>
        </row>
        <row r="74">
          <cell r="A74">
            <v>2028</v>
          </cell>
          <cell r="R74">
            <v>1</v>
          </cell>
          <cell r="S74">
            <v>1</v>
          </cell>
          <cell r="T74">
            <v>1</v>
          </cell>
          <cell r="U74">
            <v>1</v>
          </cell>
          <cell r="V74">
            <v>1</v>
          </cell>
          <cell r="W74">
            <v>1</v>
          </cell>
          <cell r="X74">
            <v>1</v>
          </cell>
          <cell r="Y74">
            <v>1</v>
          </cell>
          <cell r="Z74">
            <v>1</v>
          </cell>
          <cell r="AA74">
            <v>1</v>
          </cell>
          <cell r="AB74">
            <v>1</v>
          </cell>
          <cell r="AC74">
            <v>1</v>
          </cell>
          <cell r="AD74">
            <v>1</v>
          </cell>
          <cell r="AE74">
            <v>1</v>
          </cell>
          <cell r="AF74">
            <v>1</v>
          </cell>
          <cell r="AG74">
            <v>1</v>
          </cell>
          <cell r="AH74">
            <v>1</v>
          </cell>
          <cell r="AI74">
            <v>1</v>
          </cell>
          <cell r="AJ74">
            <v>1</v>
          </cell>
          <cell r="AK74">
            <v>1</v>
          </cell>
          <cell r="AL74">
            <v>1</v>
          </cell>
          <cell r="AM74">
            <v>1</v>
          </cell>
          <cell r="AN74">
            <v>1</v>
          </cell>
          <cell r="AO74">
            <v>1</v>
          </cell>
          <cell r="AP74">
            <v>1</v>
          </cell>
          <cell r="AQ74">
            <v>1</v>
          </cell>
          <cell r="AR74">
            <v>1</v>
          </cell>
          <cell r="AS74">
            <v>1</v>
          </cell>
        </row>
        <row r="75">
          <cell r="A75">
            <v>2029</v>
          </cell>
          <cell r="S75">
            <v>1</v>
          </cell>
          <cell r="T75">
            <v>1</v>
          </cell>
          <cell r="U75">
            <v>1</v>
          </cell>
          <cell r="V75">
            <v>1</v>
          </cell>
          <cell r="W75">
            <v>1</v>
          </cell>
          <cell r="X75">
            <v>1</v>
          </cell>
          <cell r="Y75">
            <v>1</v>
          </cell>
          <cell r="Z75">
            <v>1</v>
          </cell>
          <cell r="AA75">
            <v>1</v>
          </cell>
          <cell r="AB75">
            <v>1</v>
          </cell>
          <cell r="AC75">
            <v>1</v>
          </cell>
          <cell r="AD75">
            <v>1</v>
          </cell>
          <cell r="AE75">
            <v>1</v>
          </cell>
          <cell r="AF75">
            <v>1</v>
          </cell>
          <cell r="AG75">
            <v>1</v>
          </cell>
          <cell r="AH75">
            <v>1</v>
          </cell>
          <cell r="AI75">
            <v>1</v>
          </cell>
          <cell r="AJ75">
            <v>1</v>
          </cell>
          <cell r="AK75">
            <v>1</v>
          </cell>
          <cell r="AL75">
            <v>1</v>
          </cell>
          <cell r="AM75">
            <v>1</v>
          </cell>
          <cell r="AN75">
            <v>1</v>
          </cell>
          <cell r="AO75">
            <v>1</v>
          </cell>
          <cell r="AP75">
            <v>1</v>
          </cell>
          <cell r="AQ75">
            <v>1</v>
          </cell>
          <cell r="AR75">
            <v>1</v>
          </cell>
          <cell r="AS75">
            <v>1</v>
          </cell>
        </row>
        <row r="76">
          <cell r="A76">
            <v>2030</v>
          </cell>
          <cell r="T76">
            <v>1</v>
          </cell>
          <cell r="U76">
            <v>1</v>
          </cell>
          <cell r="V76">
            <v>1</v>
          </cell>
          <cell r="W76">
            <v>1</v>
          </cell>
          <cell r="X76">
            <v>1</v>
          </cell>
          <cell r="Y76">
            <v>1</v>
          </cell>
          <cell r="Z76">
            <v>1</v>
          </cell>
          <cell r="AA76">
            <v>1</v>
          </cell>
          <cell r="AB76">
            <v>1</v>
          </cell>
          <cell r="AC76">
            <v>1</v>
          </cell>
          <cell r="AD76">
            <v>1</v>
          </cell>
          <cell r="AE76">
            <v>1</v>
          </cell>
          <cell r="AF76">
            <v>1</v>
          </cell>
          <cell r="AG76">
            <v>1</v>
          </cell>
          <cell r="AH76">
            <v>1</v>
          </cell>
          <cell r="AI76">
            <v>1</v>
          </cell>
          <cell r="AJ76">
            <v>1</v>
          </cell>
          <cell r="AK76">
            <v>1</v>
          </cell>
          <cell r="AL76">
            <v>1</v>
          </cell>
          <cell r="AM76">
            <v>1</v>
          </cell>
          <cell r="AN76">
            <v>1</v>
          </cell>
          <cell r="AO76">
            <v>1</v>
          </cell>
          <cell r="AP76">
            <v>1</v>
          </cell>
          <cell r="AQ76">
            <v>1</v>
          </cell>
          <cell r="AR76">
            <v>1</v>
          </cell>
          <cell r="AS76">
            <v>1</v>
          </cell>
        </row>
        <row r="77">
          <cell r="A77">
            <v>2031</v>
          </cell>
          <cell r="U77">
            <v>1</v>
          </cell>
          <cell r="V77">
            <v>1</v>
          </cell>
          <cell r="W77">
            <v>1</v>
          </cell>
          <cell r="X77">
            <v>1</v>
          </cell>
          <cell r="Y77">
            <v>1</v>
          </cell>
          <cell r="Z77">
            <v>1</v>
          </cell>
          <cell r="AA77">
            <v>1</v>
          </cell>
          <cell r="AB77">
            <v>1</v>
          </cell>
          <cell r="AC77">
            <v>1</v>
          </cell>
          <cell r="AD77">
            <v>1</v>
          </cell>
          <cell r="AE77">
            <v>1</v>
          </cell>
          <cell r="AF77">
            <v>1</v>
          </cell>
          <cell r="AG77">
            <v>1</v>
          </cell>
          <cell r="AH77">
            <v>1</v>
          </cell>
          <cell r="AI77">
            <v>1</v>
          </cell>
          <cell r="AJ77">
            <v>1</v>
          </cell>
          <cell r="AK77">
            <v>1</v>
          </cell>
          <cell r="AL77">
            <v>1</v>
          </cell>
          <cell r="AM77">
            <v>1</v>
          </cell>
          <cell r="AN77">
            <v>1</v>
          </cell>
          <cell r="AO77">
            <v>1</v>
          </cell>
          <cell r="AP77">
            <v>1</v>
          </cell>
          <cell r="AQ77">
            <v>1</v>
          </cell>
          <cell r="AR77">
            <v>1</v>
          </cell>
          <cell r="AS77">
            <v>1</v>
          </cell>
        </row>
        <row r="78">
          <cell r="A78">
            <v>2032</v>
          </cell>
          <cell r="V78">
            <v>1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1</v>
          </cell>
          <cell r="AB78">
            <v>1</v>
          </cell>
          <cell r="AC78">
            <v>1</v>
          </cell>
          <cell r="AD78">
            <v>1</v>
          </cell>
          <cell r="AE78">
            <v>1</v>
          </cell>
          <cell r="AF78">
            <v>1</v>
          </cell>
          <cell r="AG78">
            <v>1</v>
          </cell>
          <cell r="AH78">
            <v>1</v>
          </cell>
          <cell r="AI78">
            <v>1</v>
          </cell>
          <cell r="AJ78">
            <v>1</v>
          </cell>
          <cell r="AK78">
            <v>1</v>
          </cell>
          <cell r="AL78">
            <v>1</v>
          </cell>
          <cell r="AM78">
            <v>1</v>
          </cell>
          <cell r="AN78">
            <v>1</v>
          </cell>
          <cell r="AO78">
            <v>1</v>
          </cell>
          <cell r="AP78">
            <v>1</v>
          </cell>
          <cell r="AQ78">
            <v>1</v>
          </cell>
          <cell r="AR78">
            <v>1</v>
          </cell>
          <cell r="AS78">
            <v>1</v>
          </cell>
        </row>
        <row r="79">
          <cell r="A79">
            <v>2033</v>
          </cell>
          <cell r="W79">
            <v>1</v>
          </cell>
          <cell r="X79">
            <v>1</v>
          </cell>
          <cell r="Y79">
            <v>1</v>
          </cell>
          <cell r="Z79">
            <v>1</v>
          </cell>
          <cell r="AA79">
            <v>1</v>
          </cell>
          <cell r="AB79">
            <v>1</v>
          </cell>
          <cell r="AC79">
            <v>1</v>
          </cell>
          <cell r="AD79">
            <v>1</v>
          </cell>
          <cell r="AE79">
            <v>1</v>
          </cell>
          <cell r="AF79">
            <v>1</v>
          </cell>
          <cell r="AG79">
            <v>1</v>
          </cell>
          <cell r="AH79">
            <v>1</v>
          </cell>
          <cell r="AI79">
            <v>1</v>
          </cell>
          <cell r="AJ79">
            <v>1</v>
          </cell>
          <cell r="AK79">
            <v>1</v>
          </cell>
          <cell r="AL79">
            <v>1</v>
          </cell>
          <cell r="AM79">
            <v>1</v>
          </cell>
          <cell r="AN79">
            <v>1</v>
          </cell>
          <cell r="AO79">
            <v>1</v>
          </cell>
          <cell r="AP79">
            <v>1</v>
          </cell>
          <cell r="AQ79">
            <v>1</v>
          </cell>
          <cell r="AR79">
            <v>1</v>
          </cell>
          <cell r="AS79">
            <v>1</v>
          </cell>
        </row>
        <row r="80">
          <cell r="A80">
            <v>2034</v>
          </cell>
          <cell r="X80">
            <v>1</v>
          </cell>
          <cell r="Y80">
            <v>1</v>
          </cell>
          <cell r="Z80">
            <v>1</v>
          </cell>
          <cell r="AA80">
            <v>1</v>
          </cell>
          <cell r="AB80">
            <v>1</v>
          </cell>
          <cell r="AC80">
            <v>1</v>
          </cell>
          <cell r="AD80">
            <v>1</v>
          </cell>
          <cell r="AE80">
            <v>1</v>
          </cell>
          <cell r="AF80">
            <v>1</v>
          </cell>
          <cell r="AG80">
            <v>1</v>
          </cell>
          <cell r="AH80">
            <v>1</v>
          </cell>
          <cell r="AI80">
            <v>1</v>
          </cell>
          <cell r="AJ80">
            <v>1</v>
          </cell>
          <cell r="AK80">
            <v>1</v>
          </cell>
          <cell r="AL80">
            <v>1</v>
          </cell>
          <cell r="AM80">
            <v>1</v>
          </cell>
          <cell r="AN80">
            <v>1</v>
          </cell>
          <cell r="AO80">
            <v>1</v>
          </cell>
          <cell r="AP80">
            <v>1</v>
          </cell>
          <cell r="AQ80">
            <v>1</v>
          </cell>
          <cell r="AR80">
            <v>1</v>
          </cell>
          <cell r="AS80">
            <v>1</v>
          </cell>
        </row>
        <row r="81">
          <cell r="A81">
            <v>2035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  <cell r="AD81">
            <v>1</v>
          </cell>
          <cell r="AE81">
            <v>1</v>
          </cell>
          <cell r="AF81">
            <v>1</v>
          </cell>
          <cell r="AG81">
            <v>1</v>
          </cell>
          <cell r="AH81">
            <v>1</v>
          </cell>
          <cell r="AI81">
            <v>1</v>
          </cell>
          <cell r="AJ81">
            <v>1</v>
          </cell>
          <cell r="AK81">
            <v>1</v>
          </cell>
          <cell r="AL81">
            <v>1</v>
          </cell>
          <cell r="AM81">
            <v>1</v>
          </cell>
          <cell r="AN81">
            <v>1</v>
          </cell>
          <cell r="AO81">
            <v>1</v>
          </cell>
          <cell r="AP81">
            <v>1</v>
          </cell>
          <cell r="AQ81">
            <v>1</v>
          </cell>
          <cell r="AR81">
            <v>1</v>
          </cell>
          <cell r="AS81">
            <v>1</v>
          </cell>
        </row>
        <row r="82">
          <cell r="A82">
            <v>2036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  <cell r="AD82">
            <v>1</v>
          </cell>
          <cell r="AE82">
            <v>1</v>
          </cell>
          <cell r="AF82">
            <v>1</v>
          </cell>
          <cell r="AG82">
            <v>1</v>
          </cell>
          <cell r="AH82">
            <v>1</v>
          </cell>
          <cell r="AI82">
            <v>1</v>
          </cell>
          <cell r="AJ82">
            <v>1</v>
          </cell>
          <cell r="AK82">
            <v>1</v>
          </cell>
          <cell r="AL82">
            <v>1</v>
          </cell>
          <cell r="AM82">
            <v>1</v>
          </cell>
          <cell r="AN82">
            <v>1</v>
          </cell>
          <cell r="AO82">
            <v>1</v>
          </cell>
          <cell r="AP82">
            <v>1</v>
          </cell>
          <cell r="AQ82">
            <v>1</v>
          </cell>
          <cell r="AR82">
            <v>1</v>
          </cell>
          <cell r="AS82">
            <v>1</v>
          </cell>
        </row>
        <row r="83">
          <cell r="A83">
            <v>2037</v>
          </cell>
          <cell r="AA83">
            <v>1</v>
          </cell>
          <cell r="AB83">
            <v>1</v>
          </cell>
          <cell r="AC83">
            <v>1</v>
          </cell>
          <cell r="AD83">
            <v>1</v>
          </cell>
          <cell r="AE83">
            <v>1</v>
          </cell>
          <cell r="AF83">
            <v>1</v>
          </cell>
          <cell r="AG83">
            <v>1</v>
          </cell>
          <cell r="AH83">
            <v>1</v>
          </cell>
          <cell r="AI83">
            <v>1</v>
          </cell>
          <cell r="AJ83">
            <v>1</v>
          </cell>
          <cell r="AK83">
            <v>1</v>
          </cell>
          <cell r="AL83">
            <v>1</v>
          </cell>
          <cell r="AM83">
            <v>1</v>
          </cell>
          <cell r="AN83">
            <v>1</v>
          </cell>
          <cell r="AO83">
            <v>1</v>
          </cell>
          <cell r="AP83">
            <v>1</v>
          </cell>
          <cell r="AQ83">
            <v>1</v>
          </cell>
          <cell r="AR83">
            <v>1</v>
          </cell>
          <cell r="AS83">
            <v>1</v>
          </cell>
        </row>
        <row r="84">
          <cell r="A84">
            <v>2038</v>
          </cell>
          <cell r="AB84">
            <v>1</v>
          </cell>
          <cell r="AC84">
            <v>1</v>
          </cell>
          <cell r="AD84">
            <v>1</v>
          </cell>
          <cell r="AE84">
            <v>1</v>
          </cell>
          <cell r="AF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K84">
            <v>1</v>
          </cell>
          <cell r="AL84">
            <v>1</v>
          </cell>
          <cell r="AM84">
            <v>1</v>
          </cell>
          <cell r="AN84">
            <v>1</v>
          </cell>
          <cell r="AO84">
            <v>1</v>
          </cell>
          <cell r="AP84">
            <v>1</v>
          </cell>
          <cell r="AQ84">
            <v>1</v>
          </cell>
          <cell r="AR84">
            <v>1</v>
          </cell>
          <cell r="AS84">
            <v>1</v>
          </cell>
        </row>
        <row r="85">
          <cell r="A85">
            <v>2039</v>
          </cell>
          <cell r="AC85">
            <v>1</v>
          </cell>
          <cell r="AD85">
            <v>1</v>
          </cell>
          <cell r="AE85">
            <v>1</v>
          </cell>
          <cell r="AF85">
            <v>1</v>
          </cell>
          <cell r="AG85">
            <v>1</v>
          </cell>
          <cell r="AH85">
            <v>1</v>
          </cell>
          <cell r="AI85">
            <v>1</v>
          </cell>
          <cell r="AJ85">
            <v>1</v>
          </cell>
          <cell r="AK85">
            <v>1</v>
          </cell>
          <cell r="AL85">
            <v>1</v>
          </cell>
          <cell r="AM85">
            <v>1</v>
          </cell>
          <cell r="AN85">
            <v>1</v>
          </cell>
          <cell r="AO85">
            <v>1</v>
          </cell>
          <cell r="AP85">
            <v>1</v>
          </cell>
          <cell r="AQ85">
            <v>1</v>
          </cell>
          <cell r="AR85">
            <v>1</v>
          </cell>
          <cell r="AS85">
            <v>1</v>
          </cell>
        </row>
        <row r="86">
          <cell r="A86">
            <v>2040</v>
          </cell>
          <cell r="AD86">
            <v>1</v>
          </cell>
          <cell r="AE86">
            <v>1</v>
          </cell>
          <cell r="AF86">
            <v>1</v>
          </cell>
          <cell r="AG86">
            <v>1</v>
          </cell>
          <cell r="AH86">
            <v>1</v>
          </cell>
          <cell r="AI86">
            <v>1</v>
          </cell>
          <cell r="AJ86">
            <v>1</v>
          </cell>
          <cell r="AK86">
            <v>1</v>
          </cell>
          <cell r="AL86">
            <v>1</v>
          </cell>
          <cell r="AM86">
            <v>1</v>
          </cell>
          <cell r="AN86">
            <v>1</v>
          </cell>
          <cell r="AO86">
            <v>1</v>
          </cell>
          <cell r="AP86">
            <v>1</v>
          </cell>
          <cell r="AQ86">
            <v>1</v>
          </cell>
          <cell r="AR86">
            <v>1</v>
          </cell>
          <cell r="AS86">
            <v>1</v>
          </cell>
        </row>
        <row r="87">
          <cell r="A87">
            <v>2041</v>
          </cell>
          <cell r="AE87">
            <v>1</v>
          </cell>
          <cell r="AF87">
            <v>1</v>
          </cell>
          <cell r="AG87">
            <v>1</v>
          </cell>
          <cell r="AH87">
            <v>1</v>
          </cell>
          <cell r="AI87">
            <v>1</v>
          </cell>
          <cell r="AJ87">
            <v>1</v>
          </cell>
          <cell r="AK87">
            <v>1</v>
          </cell>
          <cell r="AL87">
            <v>1</v>
          </cell>
          <cell r="AM87">
            <v>1</v>
          </cell>
          <cell r="AN87">
            <v>1</v>
          </cell>
          <cell r="AO87">
            <v>1</v>
          </cell>
          <cell r="AP87">
            <v>1</v>
          </cell>
          <cell r="AQ87">
            <v>1</v>
          </cell>
          <cell r="AR87">
            <v>1</v>
          </cell>
          <cell r="AS87">
            <v>1</v>
          </cell>
        </row>
        <row r="88">
          <cell r="A88">
            <v>2042</v>
          </cell>
          <cell r="AF88">
            <v>1</v>
          </cell>
          <cell r="AG88">
            <v>1</v>
          </cell>
          <cell r="AH88">
            <v>1</v>
          </cell>
          <cell r="AI88">
            <v>1</v>
          </cell>
          <cell r="AJ88">
            <v>1</v>
          </cell>
          <cell r="AK88">
            <v>1</v>
          </cell>
          <cell r="AL88">
            <v>1</v>
          </cell>
          <cell r="AM88">
            <v>1</v>
          </cell>
          <cell r="AN88">
            <v>1</v>
          </cell>
          <cell r="AO88">
            <v>1</v>
          </cell>
          <cell r="AP88">
            <v>1</v>
          </cell>
          <cell r="AQ88">
            <v>1</v>
          </cell>
          <cell r="AR88">
            <v>1</v>
          </cell>
          <cell r="AS88">
            <v>1</v>
          </cell>
        </row>
        <row r="89">
          <cell r="A89">
            <v>2043</v>
          </cell>
          <cell r="AG89">
            <v>1</v>
          </cell>
          <cell r="AH89">
            <v>1</v>
          </cell>
          <cell r="AI89">
            <v>1</v>
          </cell>
          <cell r="AJ89">
            <v>1</v>
          </cell>
          <cell r="AK89">
            <v>1</v>
          </cell>
          <cell r="AL89">
            <v>1</v>
          </cell>
          <cell r="AM89">
            <v>1</v>
          </cell>
          <cell r="AN89">
            <v>1</v>
          </cell>
          <cell r="AO89">
            <v>1</v>
          </cell>
          <cell r="AP89">
            <v>1</v>
          </cell>
          <cell r="AQ89">
            <v>1</v>
          </cell>
          <cell r="AR89">
            <v>1</v>
          </cell>
          <cell r="AS89">
            <v>1</v>
          </cell>
        </row>
        <row r="90">
          <cell r="A90">
            <v>2044</v>
          </cell>
          <cell r="AH90">
            <v>1</v>
          </cell>
          <cell r="AI90">
            <v>1</v>
          </cell>
          <cell r="AJ90">
            <v>1</v>
          </cell>
          <cell r="AK90">
            <v>1</v>
          </cell>
          <cell r="AL90">
            <v>1</v>
          </cell>
          <cell r="AM90">
            <v>1</v>
          </cell>
          <cell r="AN90">
            <v>1</v>
          </cell>
          <cell r="AO90">
            <v>1</v>
          </cell>
          <cell r="AP90">
            <v>1</v>
          </cell>
          <cell r="AQ90">
            <v>1</v>
          </cell>
          <cell r="AR90">
            <v>1</v>
          </cell>
          <cell r="AS90">
            <v>1</v>
          </cell>
        </row>
        <row r="91">
          <cell r="A91">
            <v>2045</v>
          </cell>
          <cell r="AI91">
            <v>1</v>
          </cell>
          <cell r="AJ91">
            <v>1</v>
          </cell>
          <cell r="AK91">
            <v>1</v>
          </cell>
          <cell r="AL91">
            <v>1</v>
          </cell>
          <cell r="AM91">
            <v>1</v>
          </cell>
          <cell r="AN91">
            <v>1</v>
          </cell>
          <cell r="AO91">
            <v>1</v>
          </cell>
          <cell r="AP91">
            <v>1</v>
          </cell>
          <cell r="AQ91">
            <v>1</v>
          </cell>
          <cell r="AR91">
            <v>1</v>
          </cell>
          <cell r="AS91">
            <v>1</v>
          </cell>
        </row>
        <row r="92">
          <cell r="A92">
            <v>2046</v>
          </cell>
          <cell r="AJ92">
            <v>1</v>
          </cell>
          <cell r="AK92">
            <v>1</v>
          </cell>
          <cell r="AL92">
            <v>1</v>
          </cell>
          <cell r="AM92">
            <v>1</v>
          </cell>
          <cell r="AN92">
            <v>1</v>
          </cell>
          <cell r="AO92">
            <v>1</v>
          </cell>
          <cell r="AP92">
            <v>1</v>
          </cell>
          <cell r="AQ92">
            <v>1</v>
          </cell>
          <cell r="AR92">
            <v>1</v>
          </cell>
          <cell r="AS92">
            <v>1</v>
          </cell>
        </row>
        <row r="93">
          <cell r="A93">
            <v>2047</v>
          </cell>
          <cell r="AK93">
            <v>1</v>
          </cell>
          <cell r="AL93">
            <v>1</v>
          </cell>
          <cell r="AM93">
            <v>1</v>
          </cell>
          <cell r="AN93">
            <v>1</v>
          </cell>
          <cell r="AO93">
            <v>1</v>
          </cell>
          <cell r="AP93">
            <v>1</v>
          </cell>
          <cell r="AQ93">
            <v>1</v>
          </cell>
          <cell r="AR93">
            <v>1</v>
          </cell>
          <cell r="AS93">
            <v>1</v>
          </cell>
        </row>
        <row r="94">
          <cell r="A94">
            <v>2048</v>
          </cell>
          <cell r="AL94">
            <v>1</v>
          </cell>
          <cell r="AM94">
            <v>1</v>
          </cell>
          <cell r="AN94">
            <v>1</v>
          </cell>
          <cell r="AO94">
            <v>1</v>
          </cell>
          <cell r="AP94">
            <v>1</v>
          </cell>
          <cell r="AQ94">
            <v>1</v>
          </cell>
          <cell r="AR94">
            <v>1</v>
          </cell>
          <cell r="AS94">
            <v>1</v>
          </cell>
        </row>
        <row r="95">
          <cell r="A95">
            <v>2049</v>
          </cell>
          <cell r="AM95">
            <v>1</v>
          </cell>
          <cell r="AN95">
            <v>1</v>
          </cell>
          <cell r="AO95">
            <v>1</v>
          </cell>
          <cell r="AP95">
            <v>1</v>
          </cell>
          <cell r="AQ95">
            <v>1</v>
          </cell>
          <cell r="AR95">
            <v>1</v>
          </cell>
          <cell r="AS95">
            <v>1</v>
          </cell>
        </row>
        <row r="96">
          <cell r="A96">
            <v>2050</v>
          </cell>
          <cell r="AN96">
            <v>1</v>
          </cell>
          <cell r="AO96">
            <v>1</v>
          </cell>
          <cell r="AP96">
            <v>1</v>
          </cell>
          <cell r="AQ96">
            <v>1</v>
          </cell>
          <cell r="AR96">
            <v>1</v>
          </cell>
          <cell r="AS96">
            <v>1</v>
          </cell>
        </row>
        <row r="97">
          <cell r="A97">
            <v>2051</v>
          </cell>
          <cell r="AO97">
            <v>1</v>
          </cell>
          <cell r="AP97">
            <v>1</v>
          </cell>
          <cell r="AQ97">
            <v>1</v>
          </cell>
          <cell r="AR97">
            <v>1</v>
          </cell>
          <cell r="AS97">
            <v>1</v>
          </cell>
        </row>
        <row r="98">
          <cell r="A98">
            <v>2052</v>
          </cell>
          <cell r="AP98">
            <v>1</v>
          </cell>
          <cell r="AQ98">
            <v>1</v>
          </cell>
          <cell r="AR98">
            <v>1</v>
          </cell>
          <cell r="AS98">
            <v>1</v>
          </cell>
        </row>
        <row r="99">
          <cell r="A99">
            <v>2053</v>
          </cell>
          <cell r="AQ99">
            <v>1</v>
          </cell>
          <cell r="AR99">
            <v>1</v>
          </cell>
          <cell r="AS99">
            <v>1</v>
          </cell>
        </row>
        <row r="100">
          <cell r="A100">
            <v>2054</v>
          </cell>
          <cell r="AR100">
            <v>1</v>
          </cell>
          <cell r="AS100">
            <v>1</v>
          </cell>
        </row>
        <row r="101">
          <cell r="A101">
            <v>2055</v>
          </cell>
          <cell r="AS101">
            <v>1</v>
          </cell>
        </row>
      </sheetData>
      <sheetData sheetId="53"/>
      <sheetData sheetId="54">
        <row r="6">
          <cell r="M6" t="str">
            <v>Codice</v>
          </cell>
          <cell r="N6" t="str">
            <v>2011-2012</v>
          </cell>
          <cell r="O6" t="str">
            <v>2011-2013</v>
          </cell>
          <cell r="P6" t="str">
            <v>2011-2014</v>
          </cell>
          <cell r="Q6" t="str">
            <v>2011-2015</v>
          </cell>
          <cell r="R6" t="str">
            <v>2011-2016</v>
          </cell>
          <cell r="S6" t="str">
            <v>2011-2017</v>
          </cell>
          <cell r="T6" t="str">
            <v>2011-2018</v>
          </cell>
          <cell r="U6" t="str">
            <v>2011-2019</v>
          </cell>
          <cell r="V6" t="str">
            <v>2011-2020</v>
          </cell>
          <cell r="W6" t="str">
            <v>2011-2021</v>
          </cell>
          <cell r="X6" t="str">
            <v>2011-2022</v>
          </cell>
          <cell r="Y6" t="str">
            <v>2011-2023</v>
          </cell>
          <cell r="Z6" t="str">
            <v>2011-2024</v>
          </cell>
          <cell r="AA6" t="str">
            <v>2011-2025</v>
          </cell>
          <cell r="AB6" t="str">
            <v>2011-2026</v>
          </cell>
          <cell r="AC6" t="str">
            <v>2011-2027</v>
          </cell>
          <cell r="AD6" t="str">
            <v>2011-2028</v>
          </cell>
          <cell r="AE6" t="str">
            <v>2011-2029</v>
          </cell>
          <cell r="AF6" t="str">
            <v>2011-2030</v>
          </cell>
          <cell r="AG6" t="str">
            <v>2011-2031</v>
          </cell>
          <cell r="AH6" t="str">
            <v>2011-2032</v>
          </cell>
          <cell r="AI6" t="str">
            <v>2011-2033</v>
          </cell>
          <cell r="AJ6" t="str">
            <v>2011-2034</v>
          </cell>
          <cell r="AK6" t="str">
            <v>2011-2035</v>
          </cell>
          <cell r="AL6" t="str">
            <v>2011-2036</v>
          </cell>
          <cell r="AM6" t="str">
            <v>2011-2037</v>
          </cell>
          <cell r="AN6" t="str">
            <v>2011-2038</v>
          </cell>
          <cell r="AO6" t="str">
            <v>2011-2039</v>
          </cell>
          <cell r="AP6" t="str">
            <v>2011-2040</v>
          </cell>
          <cell r="AQ6" t="str">
            <v>2011-2041</v>
          </cell>
          <cell r="AR6" t="str">
            <v>2011-2042</v>
          </cell>
          <cell r="AS6" t="str">
            <v>2011-2043</v>
          </cell>
          <cell r="AT6" t="str">
            <v>2011-2044</v>
          </cell>
          <cell r="AU6" t="str">
            <v>2011-2045</v>
          </cell>
          <cell r="AV6" t="str">
            <v>2011-2046</v>
          </cell>
          <cell r="AW6" t="str">
            <v>2011-2047</v>
          </cell>
          <cell r="AX6" t="str">
            <v>2011-2048</v>
          </cell>
          <cell r="AY6" t="str">
            <v>2012-2014</v>
          </cell>
          <cell r="AZ6" t="str">
            <v>2012-2015</v>
          </cell>
          <cell r="BA6" t="str">
            <v>2012-2016</v>
          </cell>
          <cell r="BB6" t="str">
            <v>2012-2017</v>
          </cell>
          <cell r="BC6" t="str">
            <v>2012-2018</v>
          </cell>
          <cell r="BD6" t="str">
            <v>2012-2019</v>
          </cell>
          <cell r="BE6" t="str">
            <v>2012-2020</v>
          </cell>
          <cell r="BF6" t="str">
            <v>2012-2021</v>
          </cell>
          <cell r="BG6" t="str">
            <v>2012-2022</v>
          </cell>
          <cell r="BH6" t="str">
            <v>2012-2023</v>
          </cell>
          <cell r="BI6" t="str">
            <v>2012-2024</v>
          </cell>
          <cell r="BJ6" t="str">
            <v>2012-2025</v>
          </cell>
          <cell r="BK6" t="str">
            <v>2012-2026</v>
          </cell>
          <cell r="BL6" t="str">
            <v>2012-2027</v>
          </cell>
          <cell r="BM6" t="str">
            <v>2012-2028</v>
          </cell>
          <cell r="BN6" t="str">
            <v>2012-2029</v>
          </cell>
          <cell r="BO6" t="str">
            <v>2012-2030</v>
          </cell>
          <cell r="BP6" t="str">
            <v>2012-2031</v>
          </cell>
          <cell r="BQ6" t="str">
            <v>2012-2032</v>
          </cell>
          <cell r="BR6" t="str">
            <v>2012-2033</v>
          </cell>
          <cell r="BS6" t="str">
            <v>2012-2034</v>
          </cell>
          <cell r="BT6" t="str">
            <v>2012-2035</v>
          </cell>
          <cell r="BU6" t="str">
            <v>2012-2036</v>
          </cell>
          <cell r="BV6" t="str">
            <v>2012-2037</v>
          </cell>
          <cell r="BW6" t="str">
            <v>2012-2038</v>
          </cell>
          <cell r="BX6" t="str">
            <v>2012-2039</v>
          </cell>
          <cell r="BY6" t="str">
            <v>2012-2040</v>
          </cell>
          <cell r="BZ6" t="str">
            <v>2012-2041</v>
          </cell>
          <cell r="CA6" t="str">
            <v>2012-2042</v>
          </cell>
          <cell r="CB6" t="str">
            <v>2012-2043</v>
          </cell>
          <cell r="CC6" t="str">
            <v>2012-2044</v>
          </cell>
          <cell r="CD6" t="str">
            <v>2012-2045</v>
          </cell>
          <cell r="CE6" t="str">
            <v>2012-2046</v>
          </cell>
          <cell r="CF6" t="str">
            <v>2012-2047</v>
          </cell>
          <cell r="CG6" t="str">
            <v>2012-2048</v>
          </cell>
          <cell r="CH6" t="str">
            <v>2013-2015</v>
          </cell>
          <cell r="CI6" t="str">
            <v>2013-2016</v>
          </cell>
          <cell r="CJ6" t="str">
            <v>2013-2017</v>
          </cell>
          <cell r="CK6" t="str">
            <v>2013-2018</v>
          </cell>
          <cell r="CL6" t="str">
            <v>2013-2019</v>
          </cell>
          <cell r="CM6" t="str">
            <v>2013-2020</v>
          </cell>
          <cell r="CN6" t="str">
            <v>2013-2021</v>
          </cell>
          <cell r="CO6" t="str">
            <v>2013-2022</v>
          </cell>
          <cell r="CP6" t="str">
            <v>2013-2023</v>
          </cell>
          <cell r="CQ6" t="str">
            <v>2013-2024</v>
          </cell>
          <cell r="CR6" t="str">
            <v>2013-2025</v>
          </cell>
          <cell r="CS6" t="str">
            <v>2013-2026</v>
          </cell>
          <cell r="CT6" t="str">
            <v>2013-2027</v>
          </cell>
          <cell r="CU6" t="str">
            <v>2013-2028</v>
          </cell>
          <cell r="CV6" t="str">
            <v>2013-2029</v>
          </cell>
          <cell r="CW6" t="str">
            <v>2013-2030</v>
          </cell>
          <cell r="CX6" t="str">
            <v>2013-2031</v>
          </cell>
          <cell r="CY6" t="str">
            <v>2013-2032</v>
          </cell>
          <cell r="CZ6" t="str">
            <v>2013-2033</v>
          </cell>
          <cell r="DA6" t="str">
            <v>2013-2034</v>
          </cell>
          <cell r="DB6" t="str">
            <v>2013-2035</v>
          </cell>
          <cell r="DC6" t="str">
            <v>2013-2036</v>
          </cell>
          <cell r="DD6" t="str">
            <v>2013-2037</v>
          </cell>
          <cell r="DE6" t="str">
            <v>2013-2038</v>
          </cell>
          <cell r="DF6" t="str">
            <v>2013-2039</v>
          </cell>
          <cell r="DG6" t="str">
            <v>2013-2040</v>
          </cell>
          <cell r="DH6" t="str">
            <v>2013-2041</v>
          </cell>
          <cell r="DI6" t="str">
            <v>2013-2042</v>
          </cell>
          <cell r="DJ6" t="str">
            <v>2013-2043</v>
          </cell>
          <cell r="DK6" t="str">
            <v>2013-2044</v>
          </cell>
          <cell r="DL6" t="str">
            <v>2013-2045</v>
          </cell>
          <cell r="DM6" t="str">
            <v>2013-2046</v>
          </cell>
          <cell r="DN6" t="str">
            <v>2013-2047</v>
          </cell>
          <cell r="DO6" t="str">
            <v>2013-2048</v>
          </cell>
          <cell r="DP6" t="str">
            <v>2014-2016</v>
          </cell>
          <cell r="DQ6" t="str">
            <v>2014-2017</v>
          </cell>
          <cell r="DR6" t="str">
            <v>2014-2018</v>
          </cell>
          <cell r="DS6" t="str">
            <v>2014-2019</v>
          </cell>
          <cell r="DT6" t="str">
            <v>2014-2020</v>
          </cell>
          <cell r="DU6" t="str">
            <v>2014-2021</v>
          </cell>
          <cell r="DV6" t="str">
            <v>2014-2022</v>
          </cell>
          <cell r="DW6" t="str">
            <v>2014-2023</v>
          </cell>
          <cell r="DX6" t="str">
            <v>2014-2024</v>
          </cell>
          <cell r="DY6" t="str">
            <v>2014-2025</v>
          </cell>
          <cell r="DZ6" t="str">
            <v>2014-2026</v>
          </cell>
          <cell r="EA6" t="str">
            <v>2014-2027</v>
          </cell>
          <cell r="EB6" t="str">
            <v>2014-2028</v>
          </cell>
          <cell r="EC6" t="str">
            <v>2014-2029</v>
          </cell>
          <cell r="ED6" t="str">
            <v>2014-2030</v>
          </cell>
          <cell r="EE6" t="str">
            <v>2014-2031</v>
          </cell>
          <cell r="EF6" t="str">
            <v>2014-2032</v>
          </cell>
          <cell r="EG6" t="str">
            <v>2014-2033</v>
          </cell>
          <cell r="EH6" t="str">
            <v>2014-2034</v>
          </cell>
          <cell r="EI6" t="str">
            <v>2014-2035</v>
          </cell>
          <cell r="EJ6" t="str">
            <v>2014-2036</v>
          </cell>
          <cell r="EK6" t="str">
            <v>2014-2037</v>
          </cell>
          <cell r="EL6" t="str">
            <v>2014-2038</v>
          </cell>
          <cell r="EM6" t="str">
            <v>2014-2039</v>
          </cell>
          <cell r="EN6" t="str">
            <v>2014-2040</v>
          </cell>
          <cell r="EO6" t="str">
            <v>2014-2041</v>
          </cell>
          <cell r="EP6" t="str">
            <v>2014-2042</v>
          </cell>
          <cell r="EQ6" t="str">
            <v>2014-2043</v>
          </cell>
          <cell r="ER6" t="str">
            <v>2014-2044</v>
          </cell>
          <cell r="ES6" t="str">
            <v>2014-2045</v>
          </cell>
          <cell r="ET6" t="str">
            <v>2014-2046</v>
          </cell>
          <cell r="EU6" t="str">
            <v>2014-2047</v>
          </cell>
          <cell r="EV6" t="str">
            <v>2014-2048</v>
          </cell>
          <cell r="EW6" t="str">
            <v>2015-2017</v>
          </cell>
          <cell r="EX6" t="str">
            <v>2015-2018</v>
          </cell>
          <cell r="EY6" t="str">
            <v>2015-2019</v>
          </cell>
          <cell r="EZ6" t="str">
            <v>2015-2020</v>
          </cell>
          <cell r="FA6" t="str">
            <v>2015-2021</v>
          </cell>
          <cell r="FB6" t="str">
            <v>2015-2022</v>
          </cell>
          <cell r="FC6" t="str">
            <v>2015-2023</v>
          </cell>
          <cell r="FD6" t="str">
            <v>2015-2024</v>
          </cell>
          <cell r="FE6" t="str">
            <v>2015-2025</v>
          </cell>
          <cell r="FF6" t="str">
            <v>2015-2026</v>
          </cell>
          <cell r="FG6" t="str">
            <v>2015-2027</v>
          </cell>
          <cell r="FH6" t="str">
            <v>2015-2028</v>
          </cell>
          <cell r="FI6" t="str">
            <v>2015-2029</v>
          </cell>
          <cell r="FJ6" t="str">
            <v>2015-2030</v>
          </cell>
          <cell r="FK6" t="str">
            <v>2015-2031</v>
          </cell>
          <cell r="FL6" t="str">
            <v>2015-2032</v>
          </cell>
          <cell r="FM6" t="str">
            <v>2015-2033</v>
          </cell>
          <cell r="FN6" t="str">
            <v>2015-2034</v>
          </cell>
          <cell r="FO6" t="str">
            <v>2015-2035</v>
          </cell>
          <cell r="FP6" t="str">
            <v>2015-2036</v>
          </cell>
          <cell r="FQ6" t="str">
            <v>2015-2037</v>
          </cell>
          <cell r="FR6" t="str">
            <v>2015-2038</v>
          </cell>
          <cell r="FS6" t="str">
            <v>2015-2039</v>
          </cell>
          <cell r="FT6" t="str">
            <v>2015-2040</v>
          </cell>
          <cell r="FU6" t="str">
            <v>2015-2041</v>
          </cell>
          <cell r="FV6" t="str">
            <v>2015-2042</v>
          </cell>
          <cell r="FW6" t="str">
            <v>2015-2043</v>
          </cell>
          <cell r="FX6" t="str">
            <v>2015-2044</v>
          </cell>
          <cell r="FY6" t="str">
            <v>2015-2045</v>
          </cell>
          <cell r="FZ6" t="str">
            <v>2015-2046</v>
          </cell>
          <cell r="GA6" t="str">
            <v>2015-2047</v>
          </cell>
          <cell r="GB6" t="str">
            <v>2015-2048</v>
          </cell>
          <cell r="GC6" t="str">
            <v>2016-2018</v>
          </cell>
          <cell r="GD6" t="str">
            <v>2016-2019</v>
          </cell>
          <cell r="GE6" t="str">
            <v>2016-2020</v>
          </cell>
          <cell r="GF6" t="str">
            <v>2016-2021</v>
          </cell>
          <cell r="GG6" t="str">
            <v>2016-2022</v>
          </cell>
          <cell r="GH6" t="str">
            <v>2016-2023</v>
          </cell>
          <cell r="GI6" t="str">
            <v>2016-2024</v>
          </cell>
          <cell r="GJ6" t="str">
            <v>2016-2025</v>
          </cell>
          <cell r="GK6" t="str">
            <v>2016-2026</v>
          </cell>
          <cell r="GL6" t="str">
            <v>2016-2027</v>
          </cell>
          <cell r="GM6" t="str">
            <v>2016-2028</v>
          </cell>
          <cell r="GN6" t="str">
            <v>2016-2029</v>
          </cell>
          <cell r="GO6" t="str">
            <v>2016-2030</v>
          </cell>
          <cell r="GP6" t="str">
            <v>2016-2031</v>
          </cell>
          <cell r="GQ6" t="str">
            <v>2016-2032</v>
          </cell>
          <cell r="GR6" t="str">
            <v>2016-2033</v>
          </cell>
          <cell r="GS6" t="str">
            <v>2016-2034</v>
          </cell>
          <cell r="GT6" t="str">
            <v>2016-2035</v>
          </cell>
          <cell r="GU6" t="str">
            <v>2016-2036</v>
          </cell>
          <cell r="GV6" t="str">
            <v>2016-2037</v>
          </cell>
          <cell r="GW6" t="str">
            <v>2016-2038</v>
          </cell>
          <cell r="GX6" t="str">
            <v>2016-2039</v>
          </cell>
          <cell r="GY6" t="str">
            <v>2016-2040</v>
          </cell>
          <cell r="GZ6" t="str">
            <v>2016-2041</v>
          </cell>
          <cell r="HA6" t="str">
            <v>2016-2042</v>
          </cell>
          <cell r="HB6" t="str">
            <v>2016-2043</v>
          </cell>
          <cell r="HC6" t="str">
            <v>2016-2044</v>
          </cell>
          <cell r="HD6" t="str">
            <v>2016-2045</v>
          </cell>
          <cell r="HE6" t="str">
            <v>2016-2046</v>
          </cell>
          <cell r="HF6" t="str">
            <v>2016-2047</v>
          </cell>
          <cell r="HG6" t="str">
            <v>2016-2048</v>
          </cell>
          <cell r="HH6" t="str">
            <v>2017-2019</v>
          </cell>
          <cell r="HI6" t="str">
            <v>2017-2020</v>
          </cell>
          <cell r="HJ6" t="str">
            <v>2017-2021</v>
          </cell>
          <cell r="HK6" t="str">
            <v>2017-2022</v>
          </cell>
          <cell r="HL6" t="str">
            <v>2017-2023</v>
          </cell>
          <cell r="HM6" t="str">
            <v>2017-2024</v>
          </cell>
          <cell r="HN6" t="str">
            <v>2017-2025</v>
          </cell>
          <cell r="HO6" t="str">
            <v>2017-2026</v>
          </cell>
          <cell r="HP6" t="str">
            <v>2017-2027</v>
          </cell>
          <cell r="HQ6" t="str">
            <v>2017-2028</v>
          </cell>
          <cell r="HR6" t="str">
            <v>2017-2029</v>
          </cell>
          <cell r="HS6" t="str">
            <v>2017-2030</v>
          </cell>
          <cell r="HT6" t="str">
            <v>2017-2031</v>
          </cell>
          <cell r="HU6" t="str">
            <v>2017-2032</v>
          </cell>
          <cell r="HV6" t="str">
            <v>2017-2033</v>
          </cell>
          <cell r="HW6" t="str">
            <v>2017-2034</v>
          </cell>
          <cell r="HX6" t="str">
            <v>2017-2035</v>
          </cell>
          <cell r="HY6" t="str">
            <v>2017-2036</v>
          </cell>
          <cell r="HZ6" t="str">
            <v>2017-2037</v>
          </cell>
          <cell r="IA6" t="str">
            <v>2017-2038</v>
          </cell>
          <cell r="IB6" t="str">
            <v>2017-2039</v>
          </cell>
          <cell r="IC6" t="str">
            <v>2017-2040</v>
          </cell>
          <cell r="ID6" t="str">
            <v>2017-2041</v>
          </cell>
          <cell r="IE6" t="str">
            <v>2017-2042</v>
          </cell>
          <cell r="IF6" t="str">
            <v>2017-2043</v>
          </cell>
          <cell r="IG6" t="str">
            <v>2017-2044</v>
          </cell>
          <cell r="IH6" t="str">
            <v>2017-2045</v>
          </cell>
          <cell r="II6" t="str">
            <v>2017-2046</v>
          </cell>
          <cell r="IJ6" t="str">
            <v>2017-2047</v>
          </cell>
          <cell r="IK6" t="str">
            <v>2017-2048</v>
          </cell>
        </row>
        <row r="7">
          <cell r="M7">
            <v>1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0</v>
          </cell>
          <cell r="HN7">
            <v>0</v>
          </cell>
          <cell r="HO7">
            <v>0</v>
          </cell>
          <cell r="HP7">
            <v>0</v>
          </cell>
          <cell r="HQ7">
            <v>0</v>
          </cell>
          <cell r="HR7">
            <v>0</v>
          </cell>
          <cell r="HS7">
            <v>0</v>
          </cell>
          <cell r="HT7">
            <v>0</v>
          </cell>
          <cell r="HU7">
            <v>0</v>
          </cell>
          <cell r="HV7">
            <v>0</v>
          </cell>
          <cell r="HW7">
            <v>0</v>
          </cell>
          <cell r="HX7">
            <v>0</v>
          </cell>
          <cell r="HY7">
            <v>0</v>
          </cell>
          <cell r="HZ7">
            <v>0</v>
          </cell>
          <cell r="IA7">
            <v>0</v>
          </cell>
          <cell r="IB7">
            <v>0</v>
          </cell>
          <cell r="IC7">
            <v>0</v>
          </cell>
          <cell r="ID7">
            <v>0</v>
          </cell>
          <cell r="IE7">
            <v>0</v>
          </cell>
          <cell r="IF7">
            <v>0</v>
          </cell>
          <cell r="IG7">
            <v>0</v>
          </cell>
          <cell r="IH7">
            <v>0</v>
          </cell>
          <cell r="II7">
            <v>0</v>
          </cell>
          <cell r="IJ7">
            <v>0</v>
          </cell>
          <cell r="IK7">
            <v>0</v>
          </cell>
        </row>
        <row r="8">
          <cell r="M8">
            <v>2</v>
          </cell>
          <cell r="N8">
            <v>40</v>
          </cell>
          <cell r="O8">
            <v>40</v>
          </cell>
          <cell r="P8">
            <v>40</v>
          </cell>
          <cell r="Q8">
            <v>40</v>
          </cell>
          <cell r="R8">
            <v>40</v>
          </cell>
          <cell r="S8">
            <v>40</v>
          </cell>
          <cell r="T8">
            <v>40</v>
          </cell>
          <cell r="U8">
            <v>40</v>
          </cell>
          <cell r="V8">
            <v>40</v>
          </cell>
          <cell r="W8">
            <v>40</v>
          </cell>
          <cell r="X8">
            <v>40</v>
          </cell>
          <cell r="Y8">
            <v>40</v>
          </cell>
          <cell r="Z8">
            <v>40</v>
          </cell>
          <cell r="AA8">
            <v>40</v>
          </cell>
          <cell r="AB8">
            <v>40</v>
          </cell>
          <cell r="AC8">
            <v>40</v>
          </cell>
          <cell r="AD8">
            <v>40</v>
          </cell>
          <cell r="AE8">
            <v>40</v>
          </cell>
          <cell r="AF8">
            <v>40</v>
          </cell>
          <cell r="AG8">
            <v>40</v>
          </cell>
          <cell r="AH8">
            <v>40</v>
          </cell>
          <cell r="AI8">
            <v>40</v>
          </cell>
          <cell r="AJ8">
            <v>40</v>
          </cell>
          <cell r="AK8">
            <v>40</v>
          </cell>
          <cell r="AL8">
            <v>40</v>
          </cell>
          <cell r="AM8">
            <v>40</v>
          </cell>
          <cell r="AN8">
            <v>40</v>
          </cell>
          <cell r="AO8">
            <v>40</v>
          </cell>
          <cell r="AP8">
            <v>40</v>
          </cell>
          <cell r="AQ8">
            <v>40</v>
          </cell>
          <cell r="AR8">
            <v>40</v>
          </cell>
          <cell r="AS8">
            <v>40</v>
          </cell>
          <cell r="AT8">
            <v>40</v>
          </cell>
          <cell r="AU8">
            <v>40</v>
          </cell>
          <cell r="AV8">
            <v>40</v>
          </cell>
          <cell r="AW8">
            <v>40</v>
          </cell>
          <cell r="AX8">
            <v>40</v>
          </cell>
          <cell r="AY8">
            <v>40</v>
          </cell>
          <cell r="AZ8">
            <v>40</v>
          </cell>
          <cell r="BA8">
            <v>40</v>
          </cell>
          <cell r="BB8">
            <v>40</v>
          </cell>
          <cell r="BC8">
            <v>40</v>
          </cell>
          <cell r="BD8">
            <v>40</v>
          </cell>
          <cell r="BE8">
            <v>40</v>
          </cell>
          <cell r="BF8">
            <v>40</v>
          </cell>
          <cell r="BG8">
            <v>40</v>
          </cell>
          <cell r="BH8">
            <v>40</v>
          </cell>
          <cell r="BI8">
            <v>40</v>
          </cell>
          <cell r="BJ8">
            <v>40</v>
          </cell>
          <cell r="BK8">
            <v>40</v>
          </cell>
          <cell r="BL8">
            <v>40</v>
          </cell>
          <cell r="BM8">
            <v>40</v>
          </cell>
          <cell r="BN8">
            <v>40</v>
          </cell>
          <cell r="BO8">
            <v>40</v>
          </cell>
          <cell r="BP8">
            <v>40</v>
          </cell>
          <cell r="BQ8">
            <v>40</v>
          </cell>
          <cell r="BR8">
            <v>40</v>
          </cell>
          <cell r="BS8">
            <v>40</v>
          </cell>
          <cell r="BT8">
            <v>40</v>
          </cell>
          <cell r="BU8">
            <v>40</v>
          </cell>
          <cell r="BV8">
            <v>40</v>
          </cell>
          <cell r="BW8">
            <v>40</v>
          </cell>
          <cell r="BX8">
            <v>40</v>
          </cell>
          <cell r="BY8">
            <v>40</v>
          </cell>
          <cell r="BZ8">
            <v>40</v>
          </cell>
          <cell r="CA8">
            <v>40</v>
          </cell>
          <cell r="CB8">
            <v>40</v>
          </cell>
          <cell r="CC8">
            <v>40</v>
          </cell>
          <cell r="CD8">
            <v>40</v>
          </cell>
          <cell r="CE8">
            <v>40</v>
          </cell>
          <cell r="CF8">
            <v>40</v>
          </cell>
          <cell r="CG8">
            <v>40</v>
          </cell>
          <cell r="CH8">
            <v>40</v>
          </cell>
          <cell r="CI8">
            <v>40</v>
          </cell>
          <cell r="CJ8">
            <v>40</v>
          </cell>
          <cell r="CK8">
            <v>40</v>
          </cell>
          <cell r="CL8">
            <v>40</v>
          </cell>
          <cell r="CM8">
            <v>40</v>
          </cell>
          <cell r="CN8">
            <v>40</v>
          </cell>
          <cell r="CO8">
            <v>40</v>
          </cell>
          <cell r="CP8">
            <v>40</v>
          </cell>
          <cell r="CQ8">
            <v>40</v>
          </cell>
          <cell r="CR8">
            <v>40</v>
          </cell>
          <cell r="CS8">
            <v>40</v>
          </cell>
          <cell r="CT8">
            <v>40</v>
          </cell>
          <cell r="CU8">
            <v>40</v>
          </cell>
          <cell r="CV8">
            <v>40</v>
          </cell>
          <cell r="CW8">
            <v>40</v>
          </cell>
          <cell r="CX8">
            <v>40</v>
          </cell>
          <cell r="CY8">
            <v>40</v>
          </cell>
          <cell r="CZ8">
            <v>40</v>
          </cell>
          <cell r="DA8">
            <v>40</v>
          </cell>
          <cell r="DB8">
            <v>40</v>
          </cell>
          <cell r="DC8">
            <v>40</v>
          </cell>
          <cell r="DD8">
            <v>40</v>
          </cell>
          <cell r="DE8">
            <v>40</v>
          </cell>
          <cell r="DF8">
            <v>40</v>
          </cell>
          <cell r="DG8">
            <v>40</v>
          </cell>
          <cell r="DH8">
            <v>40</v>
          </cell>
          <cell r="DI8">
            <v>40</v>
          </cell>
          <cell r="DJ8">
            <v>40</v>
          </cell>
          <cell r="DK8">
            <v>40</v>
          </cell>
          <cell r="DL8">
            <v>40</v>
          </cell>
          <cell r="DM8">
            <v>40</v>
          </cell>
          <cell r="DN8">
            <v>40</v>
          </cell>
          <cell r="DO8">
            <v>40</v>
          </cell>
          <cell r="DP8">
            <v>40</v>
          </cell>
          <cell r="DQ8">
            <v>40</v>
          </cell>
          <cell r="DR8">
            <v>40</v>
          </cell>
          <cell r="DS8">
            <v>40</v>
          </cell>
          <cell r="DT8">
            <v>40</v>
          </cell>
          <cell r="DU8">
            <v>40</v>
          </cell>
          <cell r="DV8">
            <v>40</v>
          </cell>
          <cell r="DW8">
            <v>40</v>
          </cell>
          <cell r="DX8">
            <v>40</v>
          </cell>
          <cell r="DY8">
            <v>40</v>
          </cell>
          <cell r="DZ8">
            <v>40</v>
          </cell>
          <cell r="EA8">
            <v>40</v>
          </cell>
          <cell r="EB8">
            <v>40</v>
          </cell>
          <cell r="EC8">
            <v>40</v>
          </cell>
          <cell r="ED8">
            <v>40</v>
          </cell>
          <cell r="EE8">
            <v>40</v>
          </cell>
          <cell r="EF8">
            <v>40</v>
          </cell>
          <cell r="EG8">
            <v>40</v>
          </cell>
          <cell r="EH8">
            <v>40</v>
          </cell>
          <cell r="EI8">
            <v>40</v>
          </cell>
          <cell r="EJ8">
            <v>40</v>
          </cell>
          <cell r="EK8">
            <v>40</v>
          </cell>
          <cell r="EL8">
            <v>40</v>
          </cell>
          <cell r="EM8">
            <v>40</v>
          </cell>
          <cell r="EN8">
            <v>40</v>
          </cell>
          <cell r="EO8">
            <v>40</v>
          </cell>
          <cell r="EP8">
            <v>40</v>
          </cell>
          <cell r="EQ8">
            <v>40</v>
          </cell>
          <cell r="ER8">
            <v>40</v>
          </cell>
          <cell r="ES8">
            <v>40</v>
          </cell>
          <cell r="ET8">
            <v>40</v>
          </cell>
          <cell r="EU8">
            <v>40</v>
          </cell>
          <cell r="EV8">
            <v>40</v>
          </cell>
          <cell r="EW8">
            <v>40</v>
          </cell>
          <cell r="EX8">
            <v>40</v>
          </cell>
          <cell r="EY8">
            <v>40</v>
          </cell>
          <cell r="EZ8">
            <v>40</v>
          </cell>
          <cell r="FA8">
            <v>40</v>
          </cell>
          <cell r="FB8">
            <v>40</v>
          </cell>
          <cell r="FC8">
            <v>40</v>
          </cell>
          <cell r="FD8">
            <v>40</v>
          </cell>
          <cell r="FE8">
            <v>40</v>
          </cell>
          <cell r="FF8">
            <v>40</v>
          </cell>
          <cell r="FG8">
            <v>40</v>
          </cell>
          <cell r="FH8">
            <v>40</v>
          </cell>
          <cell r="FI8">
            <v>40</v>
          </cell>
          <cell r="FJ8">
            <v>40</v>
          </cell>
          <cell r="FK8">
            <v>40</v>
          </cell>
          <cell r="FL8">
            <v>40</v>
          </cell>
          <cell r="FM8">
            <v>40</v>
          </cell>
          <cell r="FN8">
            <v>40</v>
          </cell>
          <cell r="FO8">
            <v>40</v>
          </cell>
          <cell r="FP8">
            <v>40</v>
          </cell>
          <cell r="FQ8">
            <v>40</v>
          </cell>
          <cell r="FR8">
            <v>40</v>
          </cell>
          <cell r="FS8">
            <v>40</v>
          </cell>
          <cell r="FT8">
            <v>40</v>
          </cell>
          <cell r="FU8">
            <v>40</v>
          </cell>
          <cell r="FV8">
            <v>40</v>
          </cell>
          <cell r="FW8">
            <v>40</v>
          </cell>
          <cell r="FX8">
            <v>40</v>
          </cell>
          <cell r="FY8">
            <v>40</v>
          </cell>
          <cell r="FZ8">
            <v>40</v>
          </cell>
          <cell r="GA8">
            <v>40</v>
          </cell>
          <cell r="GB8">
            <v>40</v>
          </cell>
          <cell r="GC8">
            <v>40</v>
          </cell>
          <cell r="GD8">
            <v>40</v>
          </cell>
          <cell r="GE8">
            <v>40</v>
          </cell>
          <cell r="GF8">
            <v>40</v>
          </cell>
          <cell r="GG8">
            <v>40</v>
          </cell>
          <cell r="GH8">
            <v>40</v>
          </cell>
          <cell r="GI8">
            <v>40</v>
          </cell>
          <cell r="GJ8">
            <v>40</v>
          </cell>
          <cell r="GK8">
            <v>40</v>
          </cell>
          <cell r="GL8">
            <v>40</v>
          </cell>
          <cell r="GM8">
            <v>40</v>
          </cell>
          <cell r="GN8">
            <v>40</v>
          </cell>
          <cell r="GO8">
            <v>40</v>
          </cell>
          <cell r="GP8">
            <v>40</v>
          </cell>
          <cell r="GQ8">
            <v>40</v>
          </cell>
          <cell r="GR8">
            <v>40</v>
          </cell>
          <cell r="GS8">
            <v>40</v>
          </cell>
          <cell r="GT8">
            <v>40</v>
          </cell>
          <cell r="GU8">
            <v>40</v>
          </cell>
          <cell r="GV8">
            <v>40</v>
          </cell>
          <cell r="GW8">
            <v>40</v>
          </cell>
          <cell r="GX8">
            <v>40</v>
          </cell>
          <cell r="GY8">
            <v>40</v>
          </cell>
          <cell r="GZ8">
            <v>40</v>
          </cell>
          <cell r="HA8">
            <v>40</v>
          </cell>
          <cell r="HB8">
            <v>40</v>
          </cell>
          <cell r="HC8">
            <v>40</v>
          </cell>
          <cell r="HD8">
            <v>40</v>
          </cell>
          <cell r="HE8">
            <v>40</v>
          </cell>
          <cell r="HF8">
            <v>40</v>
          </cell>
          <cell r="HG8">
            <v>40</v>
          </cell>
          <cell r="HH8">
            <v>40</v>
          </cell>
          <cell r="HI8">
            <v>40</v>
          </cell>
          <cell r="HJ8">
            <v>40</v>
          </cell>
          <cell r="HK8">
            <v>40</v>
          </cell>
          <cell r="HL8">
            <v>40</v>
          </cell>
          <cell r="HM8">
            <v>40</v>
          </cell>
          <cell r="HN8">
            <v>40</v>
          </cell>
          <cell r="HO8">
            <v>40</v>
          </cell>
          <cell r="HP8">
            <v>40</v>
          </cell>
          <cell r="HQ8">
            <v>40</v>
          </cell>
          <cell r="HR8">
            <v>40</v>
          </cell>
          <cell r="HS8">
            <v>40</v>
          </cell>
          <cell r="HT8">
            <v>40</v>
          </cell>
          <cell r="HU8">
            <v>40</v>
          </cell>
          <cell r="HV8">
            <v>40</v>
          </cell>
          <cell r="HW8">
            <v>40</v>
          </cell>
          <cell r="HX8">
            <v>40</v>
          </cell>
          <cell r="HY8">
            <v>40</v>
          </cell>
          <cell r="HZ8">
            <v>40</v>
          </cell>
          <cell r="IA8">
            <v>40</v>
          </cell>
          <cell r="IB8">
            <v>40</v>
          </cell>
          <cell r="IC8">
            <v>40</v>
          </cell>
          <cell r="ID8">
            <v>40</v>
          </cell>
          <cell r="IE8">
            <v>40</v>
          </cell>
          <cell r="IF8">
            <v>40</v>
          </cell>
          <cell r="IG8">
            <v>40</v>
          </cell>
          <cell r="IH8">
            <v>40</v>
          </cell>
          <cell r="II8">
            <v>40</v>
          </cell>
          <cell r="IJ8">
            <v>40</v>
          </cell>
          <cell r="IK8">
            <v>40</v>
          </cell>
        </row>
        <row r="9">
          <cell r="M9">
            <v>3</v>
          </cell>
          <cell r="N9">
            <v>40</v>
          </cell>
          <cell r="O9">
            <v>40</v>
          </cell>
          <cell r="P9">
            <v>40</v>
          </cell>
          <cell r="Q9">
            <v>40</v>
          </cell>
          <cell r="R9">
            <v>40</v>
          </cell>
          <cell r="S9">
            <v>40</v>
          </cell>
          <cell r="T9">
            <v>40</v>
          </cell>
          <cell r="U9">
            <v>40</v>
          </cell>
          <cell r="V9">
            <v>40</v>
          </cell>
          <cell r="W9">
            <v>40</v>
          </cell>
          <cell r="X9">
            <v>40</v>
          </cell>
          <cell r="Y9">
            <v>40</v>
          </cell>
          <cell r="Z9">
            <v>40</v>
          </cell>
          <cell r="AA9">
            <v>40</v>
          </cell>
          <cell r="AB9">
            <v>40</v>
          </cell>
          <cell r="AC9">
            <v>40</v>
          </cell>
          <cell r="AD9">
            <v>40</v>
          </cell>
          <cell r="AE9">
            <v>40</v>
          </cell>
          <cell r="AF9">
            <v>40</v>
          </cell>
          <cell r="AG9">
            <v>40</v>
          </cell>
          <cell r="AH9">
            <v>40</v>
          </cell>
          <cell r="AI9">
            <v>40</v>
          </cell>
          <cell r="AJ9">
            <v>40</v>
          </cell>
          <cell r="AK9">
            <v>40</v>
          </cell>
          <cell r="AL9">
            <v>40</v>
          </cell>
          <cell r="AM9">
            <v>40</v>
          </cell>
          <cell r="AN9">
            <v>40</v>
          </cell>
          <cell r="AO9">
            <v>40</v>
          </cell>
          <cell r="AP9">
            <v>40</v>
          </cell>
          <cell r="AQ9">
            <v>40</v>
          </cell>
          <cell r="AR9">
            <v>40</v>
          </cell>
          <cell r="AS9">
            <v>40</v>
          </cell>
          <cell r="AT9">
            <v>40</v>
          </cell>
          <cell r="AU9">
            <v>40</v>
          </cell>
          <cell r="AV9">
            <v>40</v>
          </cell>
          <cell r="AW9">
            <v>40</v>
          </cell>
          <cell r="AX9">
            <v>40</v>
          </cell>
          <cell r="AY9">
            <v>40</v>
          </cell>
          <cell r="AZ9">
            <v>40</v>
          </cell>
          <cell r="BA9">
            <v>40</v>
          </cell>
          <cell r="BB9">
            <v>40</v>
          </cell>
          <cell r="BC9">
            <v>40</v>
          </cell>
          <cell r="BD9">
            <v>40</v>
          </cell>
          <cell r="BE9">
            <v>40</v>
          </cell>
          <cell r="BF9">
            <v>40</v>
          </cell>
          <cell r="BG9">
            <v>40</v>
          </cell>
          <cell r="BH9">
            <v>40</v>
          </cell>
          <cell r="BI9">
            <v>40</v>
          </cell>
          <cell r="BJ9">
            <v>40</v>
          </cell>
          <cell r="BK9">
            <v>40</v>
          </cell>
          <cell r="BL9">
            <v>40</v>
          </cell>
          <cell r="BM9">
            <v>40</v>
          </cell>
          <cell r="BN9">
            <v>40</v>
          </cell>
          <cell r="BO9">
            <v>40</v>
          </cell>
          <cell r="BP9">
            <v>40</v>
          </cell>
          <cell r="BQ9">
            <v>40</v>
          </cell>
          <cell r="BR9">
            <v>40</v>
          </cell>
          <cell r="BS9">
            <v>40</v>
          </cell>
          <cell r="BT9">
            <v>40</v>
          </cell>
          <cell r="BU9">
            <v>40</v>
          </cell>
          <cell r="BV9">
            <v>40</v>
          </cell>
          <cell r="BW9">
            <v>40</v>
          </cell>
          <cell r="BX9">
            <v>40</v>
          </cell>
          <cell r="BY9">
            <v>40</v>
          </cell>
          <cell r="BZ9">
            <v>40</v>
          </cell>
          <cell r="CA9">
            <v>40</v>
          </cell>
          <cell r="CB9">
            <v>40</v>
          </cell>
          <cell r="CC9">
            <v>40</v>
          </cell>
          <cell r="CD9">
            <v>40</v>
          </cell>
          <cell r="CE9">
            <v>40</v>
          </cell>
          <cell r="CF9">
            <v>40</v>
          </cell>
          <cell r="CG9">
            <v>40</v>
          </cell>
          <cell r="CH9">
            <v>40</v>
          </cell>
          <cell r="CI9">
            <v>40</v>
          </cell>
          <cell r="CJ9">
            <v>40</v>
          </cell>
          <cell r="CK9">
            <v>40</v>
          </cell>
          <cell r="CL9">
            <v>40</v>
          </cell>
          <cell r="CM9">
            <v>40</v>
          </cell>
          <cell r="CN9">
            <v>40</v>
          </cell>
          <cell r="CO9">
            <v>40</v>
          </cell>
          <cell r="CP9">
            <v>40</v>
          </cell>
          <cell r="CQ9">
            <v>40</v>
          </cell>
          <cell r="CR9">
            <v>40</v>
          </cell>
          <cell r="CS9">
            <v>40</v>
          </cell>
          <cell r="CT9">
            <v>40</v>
          </cell>
          <cell r="CU9">
            <v>40</v>
          </cell>
          <cell r="CV9">
            <v>40</v>
          </cell>
          <cell r="CW9">
            <v>40</v>
          </cell>
          <cell r="CX9">
            <v>40</v>
          </cell>
          <cell r="CY9">
            <v>40</v>
          </cell>
          <cell r="CZ9">
            <v>40</v>
          </cell>
          <cell r="DA9">
            <v>40</v>
          </cell>
          <cell r="DB9">
            <v>40</v>
          </cell>
          <cell r="DC9">
            <v>40</v>
          </cell>
          <cell r="DD9">
            <v>40</v>
          </cell>
          <cell r="DE9">
            <v>40</v>
          </cell>
          <cell r="DF9">
            <v>40</v>
          </cell>
          <cell r="DG9">
            <v>40</v>
          </cell>
          <cell r="DH9">
            <v>40</v>
          </cell>
          <cell r="DI9">
            <v>40</v>
          </cell>
          <cell r="DJ9">
            <v>40</v>
          </cell>
          <cell r="DK9">
            <v>40</v>
          </cell>
          <cell r="DL9">
            <v>40</v>
          </cell>
          <cell r="DM9">
            <v>40</v>
          </cell>
          <cell r="DN9">
            <v>40</v>
          </cell>
          <cell r="DO9">
            <v>40</v>
          </cell>
          <cell r="DP9">
            <v>40</v>
          </cell>
          <cell r="DQ9">
            <v>40</v>
          </cell>
          <cell r="DR9">
            <v>40</v>
          </cell>
          <cell r="DS9">
            <v>40</v>
          </cell>
          <cell r="DT9">
            <v>40</v>
          </cell>
          <cell r="DU9">
            <v>40</v>
          </cell>
          <cell r="DV9">
            <v>40</v>
          </cell>
          <cell r="DW9">
            <v>40</v>
          </cell>
          <cell r="DX9">
            <v>40</v>
          </cell>
          <cell r="DY9">
            <v>40</v>
          </cell>
          <cell r="DZ9">
            <v>40</v>
          </cell>
          <cell r="EA9">
            <v>40</v>
          </cell>
          <cell r="EB9">
            <v>40</v>
          </cell>
          <cell r="EC9">
            <v>40</v>
          </cell>
          <cell r="ED9">
            <v>40</v>
          </cell>
          <cell r="EE9">
            <v>40</v>
          </cell>
          <cell r="EF9">
            <v>40</v>
          </cell>
          <cell r="EG9">
            <v>40</v>
          </cell>
          <cell r="EH9">
            <v>40</v>
          </cell>
          <cell r="EI9">
            <v>40</v>
          </cell>
          <cell r="EJ9">
            <v>40</v>
          </cell>
          <cell r="EK9">
            <v>40</v>
          </cell>
          <cell r="EL9">
            <v>40</v>
          </cell>
          <cell r="EM9">
            <v>40</v>
          </cell>
          <cell r="EN9">
            <v>40</v>
          </cell>
          <cell r="EO9">
            <v>40</v>
          </cell>
          <cell r="EP9">
            <v>40</v>
          </cell>
          <cell r="EQ9">
            <v>40</v>
          </cell>
          <cell r="ER9">
            <v>40</v>
          </cell>
          <cell r="ES9">
            <v>40</v>
          </cell>
          <cell r="ET9">
            <v>40</v>
          </cell>
          <cell r="EU9">
            <v>40</v>
          </cell>
          <cell r="EV9">
            <v>40</v>
          </cell>
          <cell r="EW9">
            <v>40</v>
          </cell>
          <cell r="EX9">
            <v>40</v>
          </cell>
          <cell r="EY9">
            <v>40</v>
          </cell>
          <cell r="EZ9">
            <v>40</v>
          </cell>
          <cell r="FA9">
            <v>40</v>
          </cell>
          <cell r="FB9">
            <v>40</v>
          </cell>
          <cell r="FC9">
            <v>40</v>
          </cell>
          <cell r="FD9">
            <v>40</v>
          </cell>
          <cell r="FE9">
            <v>40</v>
          </cell>
          <cell r="FF9">
            <v>40</v>
          </cell>
          <cell r="FG9">
            <v>40</v>
          </cell>
          <cell r="FH9">
            <v>40</v>
          </cell>
          <cell r="FI9">
            <v>40</v>
          </cell>
          <cell r="FJ9">
            <v>40</v>
          </cell>
          <cell r="FK9">
            <v>40</v>
          </cell>
          <cell r="FL9">
            <v>40</v>
          </cell>
          <cell r="FM9">
            <v>40</v>
          </cell>
          <cell r="FN9">
            <v>40</v>
          </cell>
          <cell r="FO9">
            <v>40</v>
          </cell>
          <cell r="FP9">
            <v>40</v>
          </cell>
          <cell r="FQ9">
            <v>40</v>
          </cell>
          <cell r="FR9">
            <v>40</v>
          </cell>
          <cell r="FS9">
            <v>40</v>
          </cell>
          <cell r="FT9">
            <v>40</v>
          </cell>
          <cell r="FU9">
            <v>40</v>
          </cell>
          <cell r="FV9">
            <v>40</v>
          </cell>
          <cell r="FW9">
            <v>40</v>
          </cell>
          <cell r="FX9">
            <v>40</v>
          </cell>
          <cell r="FY9">
            <v>40</v>
          </cell>
          <cell r="FZ9">
            <v>40</v>
          </cell>
          <cell r="GA9">
            <v>40</v>
          </cell>
          <cell r="GB9">
            <v>40</v>
          </cell>
          <cell r="GC9">
            <v>40</v>
          </cell>
          <cell r="GD9">
            <v>40</v>
          </cell>
          <cell r="GE9">
            <v>40</v>
          </cell>
          <cell r="GF9">
            <v>40</v>
          </cell>
          <cell r="GG9">
            <v>40</v>
          </cell>
          <cell r="GH9">
            <v>40</v>
          </cell>
          <cell r="GI9">
            <v>40</v>
          </cell>
          <cell r="GJ9">
            <v>40</v>
          </cell>
          <cell r="GK9">
            <v>40</v>
          </cell>
          <cell r="GL9">
            <v>40</v>
          </cell>
          <cell r="GM9">
            <v>40</v>
          </cell>
          <cell r="GN9">
            <v>40</v>
          </cell>
          <cell r="GO9">
            <v>40</v>
          </cell>
          <cell r="GP9">
            <v>40</v>
          </cell>
          <cell r="GQ9">
            <v>40</v>
          </cell>
          <cell r="GR9">
            <v>40</v>
          </cell>
          <cell r="GS9">
            <v>40</v>
          </cell>
          <cell r="GT9">
            <v>40</v>
          </cell>
          <cell r="GU9">
            <v>40</v>
          </cell>
          <cell r="GV9">
            <v>40</v>
          </cell>
          <cell r="GW9">
            <v>40</v>
          </cell>
          <cell r="GX9">
            <v>40</v>
          </cell>
          <cell r="GY9">
            <v>40</v>
          </cell>
          <cell r="GZ9">
            <v>40</v>
          </cell>
          <cell r="HA9">
            <v>40</v>
          </cell>
          <cell r="HB9">
            <v>40</v>
          </cell>
          <cell r="HC9">
            <v>40</v>
          </cell>
          <cell r="HD9">
            <v>40</v>
          </cell>
          <cell r="HE9">
            <v>40</v>
          </cell>
          <cell r="HF9">
            <v>40</v>
          </cell>
          <cell r="HG9">
            <v>40</v>
          </cell>
          <cell r="HH9">
            <v>40</v>
          </cell>
          <cell r="HI9">
            <v>40</v>
          </cell>
          <cell r="HJ9">
            <v>40</v>
          </cell>
          <cell r="HK9">
            <v>40</v>
          </cell>
          <cell r="HL9">
            <v>40</v>
          </cell>
          <cell r="HM9">
            <v>40</v>
          </cell>
          <cell r="HN9">
            <v>40</v>
          </cell>
          <cell r="HO9">
            <v>40</v>
          </cell>
          <cell r="HP9">
            <v>40</v>
          </cell>
          <cell r="HQ9">
            <v>40</v>
          </cell>
          <cell r="HR9">
            <v>40</v>
          </cell>
          <cell r="HS9">
            <v>40</v>
          </cell>
          <cell r="HT9">
            <v>40</v>
          </cell>
          <cell r="HU9">
            <v>40</v>
          </cell>
          <cell r="HV9">
            <v>40</v>
          </cell>
          <cell r="HW9">
            <v>40</v>
          </cell>
          <cell r="HX9">
            <v>40</v>
          </cell>
          <cell r="HY9">
            <v>40</v>
          </cell>
          <cell r="HZ9">
            <v>40</v>
          </cell>
          <cell r="IA9">
            <v>40</v>
          </cell>
          <cell r="IB9">
            <v>40</v>
          </cell>
          <cell r="IC9">
            <v>40</v>
          </cell>
          <cell r="ID9">
            <v>40</v>
          </cell>
          <cell r="IE9">
            <v>40</v>
          </cell>
          <cell r="IF9">
            <v>40</v>
          </cell>
          <cell r="IG9">
            <v>40</v>
          </cell>
          <cell r="IH9">
            <v>40</v>
          </cell>
          <cell r="II9">
            <v>40</v>
          </cell>
          <cell r="IJ9">
            <v>40</v>
          </cell>
          <cell r="IK9">
            <v>40</v>
          </cell>
        </row>
        <row r="10">
          <cell r="M10">
            <v>4</v>
          </cell>
          <cell r="N10">
            <v>40</v>
          </cell>
          <cell r="O10">
            <v>40</v>
          </cell>
          <cell r="P10">
            <v>40</v>
          </cell>
          <cell r="Q10">
            <v>40</v>
          </cell>
          <cell r="R10">
            <v>40</v>
          </cell>
          <cell r="S10">
            <v>40</v>
          </cell>
          <cell r="T10">
            <v>40</v>
          </cell>
          <cell r="U10">
            <v>40</v>
          </cell>
          <cell r="V10">
            <v>40</v>
          </cell>
          <cell r="W10">
            <v>40</v>
          </cell>
          <cell r="X10">
            <v>40</v>
          </cell>
          <cell r="Y10">
            <v>40</v>
          </cell>
          <cell r="Z10">
            <v>40</v>
          </cell>
          <cell r="AA10">
            <v>40</v>
          </cell>
          <cell r="AB10">
            <v>40</v>
          </cell>
          <cell r="AC10">
            <v>40</v>
          </cell>
          <cell r="AD10">
            <v>40</v>
          </cell>
          <cell r="AE10">
            <v>40</v>
          </cell>
          <cell r="AF10">
            <v>40</v>
          </cell>
          <cell r="AG10">
            <v>40</v>
          </cell>
          <cell r="AH10">
            <v>40</v>
          </cell>
          <cell r="AI10">
            <v>40</v>
          </cell>
          <cell r="AJ10">
            <v>40</v>
          </cell>
          <cell r="AK10">
            <v>40</v>
          </cell>
          <cell r="AL10">
            <v>40</v>
          </cell>
          <cell r="AM10">
            <v>40</v>
          </cell>
          <cell r="AN10">
            <v>40</v>
          </cell>
          <cell r="AO10">
            <v>40</v>
          </cell>
          <cell r="AP10">
            <v>40</v>
          </cell>
          <cell r="AQ10">
            <v>40</v>
          </cell>
          <cell r="AR10">
            <v>40</v>
          </cell>
          <cell r="AS10">
            <v>40</v>
          </cell>
          <cell r="AT10">
            <v>40</v>
          </cell>
          <cell r="AU10">
            <v>40</v>
          </cell>
          <cell r="AV10">
            <v>40</v>
          </cell>
          <cell r="AW10">
            <v>40</v>
          </cell>
          <cell r="AX10">
            <v>40</v>
          </cell>
          <cell r="AY10">
            <v>40</v>
          </cell>
          <cell r="AZ10">
            <v>40</v>
          </cell>
          <cell r="BA10">
            <v>40</v>
          </cell>
          <cell r="BB10">
            <v>40</v>
          </cell>
          <cell r="BC10">
            <v>40</v>
          </cell>
          <cell r="BD10">
            <v>40</v>
          </cell>
          <cell r="BE10">
            <v>40</v>
          </cell>
          <cell r="BF10">
            <v>40</v>
          </cell>
          <cell r="BG10">
            <v>40</v>
          </cell>
          <cell r="BH10">
            <v>40</v>
          </cell>
          <cell r="BI10">
            <v>40</v>
          </cell>
          <cell r="BJ10">
            <v>40</v>
          </cell>
          <cell r="BK10">
            <v>40</v>
          </cell>
          <cell r="BL10">
            <v>40</v>
          </cell>
          <cell r="BM10">
            <v>40</v>
          </cell>
          <cell r="BN10">
            <v>40</v>
          </cell>
          <cell r="BO10">
            <v>40</v>
          </cell>
          <cell r="BP10">
            <v>40</v>
          </cell>
          <cell r="BQ10">
            <v>40</v>
          </cell>
          <cell r="BR10">
            <v>40</v>
          </cell>
          <cell r="BS10">
            <v>40</v>
          </cell>
          <cell r="BT10">
            <v>40</v>
          </cell>
          <cell r="BU10">
            <v>40</v>
          </cell>
          <cell r="BV10">
            <v>40</v>
          </cell>
          <cell r="BW10">
            <v>40</v>
          </cell>
          <cell r="BX10">
            <v>40</v>
          </cell>
          <cell r="BY10">
            <v>40</v>
          </cell>
          <cell r="BZ10">
            <v>40</v>
          </cell>
          <cell r="CA10">
            <v>40</v>
          </cell>
          <cell r="CB10">
            <v>40</v>
          </cell>
          <cell r="CC10">
            <v>40</v>
          </cell>
          <cell r="CD10">
            <v>40</v>
          </cell>
          <cell r="CE10">
            <v>40</v>
          </cell>
          <cell r="CF10">
            <v>40</v>
          </cell>
          <cell r="CG10">
            <v>40</v>
          </cell>
          <cell r="CH10">
            <v>40</v>
          </cell>
          <cell r="CI10">
            <v>40</v>
          </cell>
          <cell r="CJ10">
            <v>40</v>
          </cell>
          <cell r="CK10">
            <v>40</v>
          </cell>
          <cell r="CL10">
            <v>40</v>
          </cell>
          <cell r="CM10">
            <v>40</v>
          </cell>
          <cell r="CN10">
            <v>40</v>
          </cell>
          <cell r="CO10">
            <v>40</v>
          </cell>
          <cell r="CP10">
            <v>40</v>
          </cell>
          <cell r="CQ10">
            <v>40</v>
          </cell>
          <cell r="CR10">
            <v>40</v>
          </cell>
          <cell r="CS10">
            <v>40</v>
          </cell>
          <cell r="CT10">
            <v>40</v>
          </cell>
          <cell r="CU10">
            <v>40</v>
          </cell>
          <cell r="CV10">
            <v>40</v>
          </cell>
          <cell r="CW10">
            <v>40</v>
          </cell>
          <cell r="CX10">
            <v>40</v>
          </cell>
          <cell r="CY10">
            <v>40</v>
          </cell>
          <cell r="CZ10">
            <v>40</v>
          </cell>
          <cell r="DA10">
            <v>40</v>
          </cell>
          <cell r="DB10">
            <v>40</v>
          </cell>
          <cell r="DC10">
            <v>40</v>
          </cell>
          <cell r="DD10">
            <v>40</v>
          </cell>
          <cell r="DE10">
            <v>40</v>
          </cell>
          <cell r="DF10">
            <v>40</v>
          </cell>
          <cell r="DG10">
            <v>40</v>
          </cell>
          <cell r="DH10">
            <v>40</v>
          </cell>
          <cell r="DI10">
            <v>40</v>
          </cell>
          <cell r="DJ10">
            <v>40</v>
          </cell>
          <cell r="DK10">
            <v>40</v>
          </cell>
          <cell r="DL10">
            <v>40</v>
          </cell>
          <cell r="DM10">
            <v>40</v>
          </cell>
          <cell r="DN10">
            <v>40</v>
          </cell>
          <cell r="DO10">
            <v>40</v>
          </cell>
          <cell r="DP10">
            <v>40</v>
          </cell>
          <cell r="DQ10">
            <v>40</v>
          </cell>
          <cell r="DR10">
            <v>40</v>
          </cell>
          <cell r="DS10">
            <v>40</v>
          </cell>
          <cell r="DT10">
            <v>40</v>
          </cell>
          <cell r="DU10">
            <v>40</v>
          </cell>
          <cell r="DV10">
            <v>40</v>
          </cell>
          <cell r="DW10">
            <v>40</v>
          </cell>
          <cell r="DX10">
            <v>40</v>
          </cell>
          <cell r="DY10">
            <v>40</v>
          </cell>
          <cell r="DZ10">
            <v>40</v>
          </cell>
          <cell r="EA10">
            <v>40</v>
          </cell>
          <cell r="EB10">
            <v>40</v>
          </cell>
          <cell r="EC10">
            <v>40</v>
          </cell>
          <cell r="ED10">
            <v>40</v>
          </cell>
          <cell r="EE10">
            <v>40</v>
          </cell>
          <cell r="EF10">
            <v>40</v>
          </cell>
          <cell r="EG10">
            <v>40</v>
          </cell>
          <cell r="EH10">
            <v>40</v>
          </cell>
          <cell r="EI10">
            <v>40</v>
          </cell>
          <cell r="EJ10">
            <v>40</v>
          </cell>
          <cell r="EK10">
            <v>40</v>
          </cell>
          <cell r="EL10">
            <v>40</v>
          </cell>
          <cell r="EM10">
            <v>40</v>
          </cell>
          <cell r="EN10">
            <v>40</v>
          </cell>
          <cell r="EO10">
            <v>40</v>
          </cell>
          <cell r="EP10">
            <v>40</v>
          </cell>
          <cell r="EQ10">
            <v>40</v>
          </cell>
          <cell r="ER10">
            <v>40</v>
          </cell>
          <cell r="ES10">
            <v>40</v>
          </cell>
          <cell r="ET10">
            <v>40</v>
          </cell>
          <cell r="EU10">
            <v>40</v>
          </cell>
          <cell r="EV10">
            <v>40</v>
          </cell>
          <cell r="EW10">
            <v>40</v>
          </cell>
          <cell r="EX10">
            <v>40</v>
          </cell>
          <cell r="EY10">
            <v>40</v>
          </cell>
          <cell r="EZ10">
            <v>40</v>
          </cell>
          <cell r="FA10">
            <v>40</v>
          </cell>
          <cell r="FB10">
            <v>40</v>
          </cell>
          <cell r="FC10">
            <v>40</v>
          </cell>
          <cell r="FD10">
            <v>40</v>
          </cell>
          <cell r="FE10">
            <v>40</v>
          </cell>
          <cell r="FF10">
            <v>40</v>
          </cell>
          <cell r="FG10">
            <v>40</v>
          </cell>
          <cell r="FH10">
            <v>40</v>
          </cell>
          <cell r="FI10">
            <v>40</v>
          </cell>
          <cell r="FJ10">
            <v>40</v>
          </cell>
          <cell r="FK10">
            <v>40</v>
          </cell>
          <cell r="FL10">
            <v>40</v>
          </cell>
          <cell r="FM10">
            <v>40</v>
          </cell>
          <cell r="FN10">
            <v>40</v>
          </cell>
          <cell r="FO10">
            <v>40</v>
          </cell>
          <cell r="FP10">
            <v>40</v>
          </cell>
          <cell r="FQ10">
            <v>40</v>
          </cell>
          <cell r="FR10">
            <v>40</v>
          </cell>
          <cell r="FS10">
            <v>40</v>
          </cell>
          <cell r="FT10">
            <v>40</v>
          </cell>
          <cell r="FU10">
            <v>40</v>
          </cell>
          <cell r="FV10">
            <v>40</v>
          </cell>
          <cell r="FW10">
            <v>40</v>
          </cell>
          <cell r="FX10">
            <v>40</v>
          </cell>
          <cell r="FY10">
            <v>40</v>
          </cell>
          <cell r="FZ10">
            <v>40</v>
          </cell>
          <cell r="GA10">
            <v>40</v>
          </cell>
          <cell r="GB10">
            <v>40</v>
          </cell>
          <cell r="GC10">
            <v>40</v>
          </cell>
          <cell r="GD10">
            <v>40</v>
          </cell>
          <cell r="GE10">
            <v>40</v>
          </cell>
          <cell r="GF10">
            <v>40</v>
          </cell>
          <cell r="GG10">
            <v>40</v>
          </cell>
          <cell r="GH10">
            <v>40</v>
          </cell>
          <cell r="GI10">
            <v>40</v>
          </cell>
          <cell r="GJ10">
            <v>40</v>
          </cell>
          <cell r="GK10">
            <v>40</v>
          </cell>
          <cell r="GL10">
            <v>40</v>
          </cell>
          <cell r="GM10">
            <v>40</v>
          </cell>
          <cell r="GN10">
            <v>40</v>
          </cell>
          <cell r="GO10">
            <v>40</v>
          </cell>
          <cell r="GP10">
            <v>40</v>
          </cell>
          <cell r="GQ10">
            <v>40</v>
          </cell>
          <cell r="GR10">
            <v>40</v>
          </cell>
          <cell r="GS10">
            <v>40</v>
          </cell>
          <cell r="GT10">
            <v>40</v>
          </cell>
          <cell r="GU10">
            <v>40</v>
          </cell>
          <cell r="GV10">
            <v>40</v>
          </cell>
          <cell r="GW10">
            <v>40</v>
          </cell>
          <cell r="GX10">
            <v>40</v>
          </cell>
          <cell r="GY10">
            <v>40</v>
          </cell>
          <cell r="GZ10">
            <v>40</v>
          </cell>
          <cell r="HA10">
            <v>40</v>
          </cell>
          <cell r="HB10">
            <v>40</v>
          </cell>
          <cell r="HC10">
            <v>40</v>
          </cell>
          <cell r="HD10">
            <v>40</v>
          </cell>
          <cell r="HE10">
            <v>40</v>
          </cell>
          <cell r="HF10">
            <v>40</v>
          </cell>
          <cell r="HG10">
            <v>40</v>
          </cell>
          <cell r="HH10">
            <v>40</v>
          </cell>
          <cell r="HI10">
            <v>40</v>
          </cell>
          <cell r="HJ10">
            <v>40</v>
          </cell>
          <cell r="HK10">
            <v>40</v>
          </cell>
          <cell r="HL10">
            <v>40</v>
          </cell>
          <cell r="HM10">
            <v>40</v>
          </cell>
          <cell r="HN10">
            <v>40</v>
          </cell>
          <cell r="HO10">
            <v>40</v>
          </cell>
          <cell r="HP10">
            <v>40</v>
          </cell>
          <cell r="HQ10">
            <v>40</v>
          </cell>
          <cell r="HR10">
            <v>40</v>
          </cell>
          <cell r="HS10">
            <v>40</v>
          </cell>
          <cell r="HT10">
            <v>40</v>
          </cell>
          <cell r="HU10">
            <v>40</v>
          </cell>
          <cell r="HV10">
            <v>40</v>
          </cell>
          <cell r="HW10">
            <v>40</v>
          </cell>
          <cell r="HX10">
            <v>40</v>
          </cell>
          <cell r="HY10">
            <v>40</v>
          </cell>
          <cell r="HZ10">
            <v>40</v>
          </cell>
          <cell r="IA10">
            <v>40</v>
          </cell>
          <cell r="IB10">
            <v>40</v>
          </cell>
          <cell r="IC10">
            <v>40</v>
          </cell>
          <cell r="ID10">
            <v>40</v>
          </cell>
          <cell r="IE10">
            <v>40</v>
          </cell>
          <cell r="IF10">
            <v>40</v>
          </cell>
          <cell r="IG10">
            <v>40</v>
          </cell>
          <cell r="IH10">
            <v>40</v>
          </cell>
          <cell r="II10">
            <v>40</v>
          </cell>
          <cell r="IJ10">
            <v>40</v>
          </cell>
          <cell r="IK10">
            <v>40</v>
          </cell>
        </row>
        <row r="11">
          <cell r="M11">
            <v>5</v>
          </cell>
          <cell r="N11">
            <v>40</v>
          </cell>
          <cell r="O11">
            <v>40</v>
          </cell>
          <cell r="P11">
            <v>40</v>
          </cell>
          <cell r="Q11">
            <v>40</v>
          </cell>
          <cell r="R11">
            <v>40</v>
          </cell>
          <cell r="S11">
            <v>40</v>
          </cell>
          <cell r="T11">
            <v>40</v>
          </cell>
          <cell r="U11">
            <v>40</v>
          </cell>
          <cell r="V11">
            <v>40</v>
          </cell>
          <cell r="W11">
            <v>40</v>
          </cell>
          <cell r="X11">
            <v>40</v>
          </cell>
          <cell r="Y11">
            <v>40</v>
          </cell>
          <cell r="Z11">
            <v>40</v>
          </cell>
          <cell r="AA11">
            <v>40</v>
          </cell>
          <cell r="AB11">
            <v>40</v>
          </cell>
          <cell r="AC11">
            <v>40</v>
          </cell>
          <cell r="AD11">
            <v>40</v>
          </cell>
          <cell r="AE11">
            <v>40</v>
          </cell>
          <cell r="AF11">
            <v>40</v>
          </cell>
          <cell r="AG11">
            <v>40</v>
          </cell>
          <cell r="AH11">
            <v>40</v>
          </cell>
          <cell r="AI11">
            <v>40</v>
          </cell>
          <cell r="AJ11">
            <v>40</v>
          </cell>
          <cell r="AK11">
            <v>40</v>
          </cell>
          <cell r="AL11">
            <v>40</v>
          </cell>
          <cell r="AM11">
            <v>40</v>
          </cell>
          <cell r="AN11">
            <v>40</v>
          </cell>
          <cell r="AO11">
            <v>40</v>
          </cell>
          <cell r="AP11">
            <v>40</v>
          </cell>
          <cell r="AQ11">
            <v>40</v>
          </cell>
          <cell r="AR11">
            <v>40</v>
          </cell>
          <cell r="AS11">
            <v>40</v>
          </cell>
          <cell r="AT11">
            <v>40</v>
          </cell>
          <cell r="AU11">
            <v>40</v>
          </cell>
          <cell r="AV11">
            <v>40</v>
          </cell>
          <cell r="AW11">
            <v>40</v>
          </cell>
          <cell r="AX11">
            <v>40</v>
          </cell>
          <cell r="AY11">
            <v>40</v>
          </cell>
          <cell r="AZ11">
            <v>40</v>
          </cell>
          <cell r="BA11">
            <v>40</v>
          </cell>
          <cell r="BB11">
            <v>40</v>
          </cell>
          <cell r="BC11">
            <v>40</v>
          </cell>
          <cell r="BD11">
            <v>40</v>
          </cell>
          <cell r="BE11">
            <v>40</v>
          </cell>
          <cell r="BF11">
            <v>40</v>
          </cell>
          <cell r="BG11">
            <v>40</v>
          </cell>
          <cell r="BH11">
            <v>40</v>
          </cell>
          <cell r="BI11">
            <v>40</v>
          </cell>
          <cell r="BJ11">
            <v>40</v>
          </cell>
          <cell r="BK11">
            <v>40</v>
          </cell>
          <cell r="BL11">
            <v>40</v>
          </cell>
          <cell r="BM11">
            <v>40</v>
          </cell>
          <cell r="BN11">
            <v>40</v>
          </cell>
          <cell r="BO11">
            <v>40</v>
          </cell>
          <cell r="BP11">
            <v>40</v>
          </cell>
          <cell r="BQ11">
            <v>40</v>
          </cell>
          <cell r="BR11">
            <v>40</v>
          </cell>
          <cell r="BS11">
            <v>40</v>
          </cell>
          <cell r="BT11">
            <v>40</v>
          </cell>
          <cell r="BU11">
            <v>40</v>
          </cell>
          <cell r="BV11">
            <v>40</v>
          </cell>
          <cell r="BW11">
            <v>40</v>
          </cell>
          <cell r="BX11">
            <v>40</v>
          </cell>
          <cell r="BY11">
            <v>40</v>
          </cell>
          <cell r="BZ11">
            <v>40</v>
          </cell>
          <cell r="CA11">
            <v>40</v>
          </cell>
          <cell r="CB11">
            <v>40</v>
          </cell>
          <cell r="CC11">
            <v>40</v>
          </cell>
          <cell r="CD11">
            <v>40</v>
          </cell>
          <cell r="CE11">
            <v>40</v>
          </cell>
          <cell r="CF11">
            <v>40</v>
          </cell>
          <cell r="CG11">
            <v>40</v>
          </cell>
          <cell r="CH11">
            <v>40</v>
          </cell>
          <cell r="CI11">
            <v>40</v>
          </cell>
          <cell r="CJ11">
            <v>40</v>
          </cell>
          <cell r="CK11">
            <v>40</v>
          </cell>
          <cell r="CL11">
            <v>40</v>
          </cell>
          <cell r="CM11">
            <v>40</v>
          </cell>
          <cell r="CN11">
            <v>40</v>
          </cell>
          <cell r="CO11">
            <v>40</v>
          </cell>
          <cell r="CP11">
            <v>40</v>
          </cell>
          <cell r="CQ11">
            <v>40</v>
          </cell>
          <cell r="CR11">
            <v>40</v>
          </cell>
          <cell r="CS11">
            <v>40</v>
          </cell>
          <cell r="CT11">
            <v>40</v>
          </cell>
          <cell r="CU11">
            <v>40</v>
          </cell>
          <cell r="CV11">
            <v>40</v>
          </cell>
          <cell r="CW11">
            <v>40</v>
          </cell>
          <cell r="CX11">
            <v>40</v>
          </cell>
          <cell r="CY11">
            <v>40</v>
          </cell>
          <cell r="CZ11">
            <v>40</v>
          </cell>
          <cell r="DA11">
            <v>40</v>
          </cell>
          <cell r="DB11">
            <v>40</v>
          </cell>
          <cell r="DC11">
            <v>40</v>
          </cell>
          <cell r="DD11">
            <v>40</v>
          </cell>
          <cell r="DE11">
            <v>40</v>
          </cell>
          <cell r="DF11">
            <v>40</v>
          </cell>
          <cell r="DG11">
            <v>40</v>
          </cell>
          <cell r="DH11">
            <v>40</v>
          </cell>
          <cell r="DI11">
            <v>40</v>
          </cell>
          <cell r="DJ11">
            <v>40</v>
          </cell>
          <cell r="DK11">
            <v>40</v>
          </cell>
          <cell r="DL11">
            <v>40</v>
          </cell>
          <cell r="DM11">
            <v>40</v>
          </cell>
          <cell r="DN11">
            <v>40</v>
          </cell>
          <cell r="DO11">
            <v>40</v>
          </cell>
          <cell r="DP11">
            <v>40</v>
          </cell>
          <cell r="DQ11">
            <v>40</v>
          </cell>
          <cell r="DR11">
            <v>40</v>
          </cell>
          <cell r="DS11">
            <v>40</v>
          </cell>
          <cell r="DT11">
            <v>40</v>
          </cell>
          <cell r="DU11">
            <v>40</v>
          </cell>
          <cell r="DV11">
            <v>40</v>
          </cell>
          <cell r="DW11">
            <v>40</v>
          </cell>
          <cell r="DX11">
            <v>40</v>
          </cell>
          <cell r="DY11">
            <v>40</v>
          </cell>
          <cell r="DZ11">
            <v>40</v>
          </cell>
          <cell r="EA11">
            <v>40</v>
          </cell>
          <cell r="EB11">
            <v>40</v>
          </cell>
          <cell r="EC11">
            <v>40</v>
          </cell>
          <cell r="ED11">
            <v>40</v>
          </cell>
          <cell r="EE11">
            <v>40</v>
          </cell>
          <cell r="EF11">
            <v>40</v>
          </cell>
          <cell r="EG11">
            <v>40</v>
          </cell>
          <cell r="EH11">
            <v>40</v>
          </cell>
          <cell r="EI11">
            <v>40</v>
          </cell>
          <cell r="EJ11">
            <v>40</v>
          </cell>
          <cell r="EK11">
            <v>40</v>
          </cell>
          <cell r="EL11">
            <v>40</v>
          </cell>
          <cell r="EM11">
            <v>40</v>
          </cell>
          <cell r="EN11">
            <v>40</v>
          </cell>
          <cell r="EO11">
            <v>40</v>
          </cell>
          <cell r="EP11">
            <v>40</v>
          </cell>
          <cell r="EQ11">
            <v>40</v>
          </cell>
          <cell r="ER11">
            <v>40</v>
          </cell>
          <cell r="ES11">
            <v>40</v>
          </cell>
          <cell r="ET11">
            <v>40</v>
          </cell>
          <cell r="EU11">
            <v>40</v>
          </cell>
          <cell r="EV11">
            <v>40</v>
          </cell>
          <cell r="EW11">
            <v>40</v>
          </cell>
          <cell r="EX11">
            <v>40</v>
          </cell>
          <cell r="EY11">
            <v>40</v>
          </cell>
          <cell r="EZ11">
            <v>40</v>
          </cell>
          <cell r="FA11">
            <v>40</v>
          </cell>
          <cell r="FB11">
            <v>40</v>
          </cell>
          <cell r="FC11">
            <v>40</v>
          </cell>
          <cell r="FD11">
            <v>40</v>
          </cell>
          <cell r="FE11">
            <v>40</v>
          </cell>
          <cell r="FF11">
            <v>40</v>
          </cell>
          <cell r="FG11">
            <v>40</v>
          </cell>
          <cell r="FH11">
            <v>40</v>
          </cell>
          <cell r="FI11">
            <v>40</v>
          </cell>
          <cell r="FJ11">
            <v>40</v>
          </cell>
          <cell r="FK11">
            <v>40</v>
          </cell>
          <cell r="FL11">
            <v>40</v>
          </cell>
          <cell r="FM11">
            <v>40</v>
          </cell>
          <cell r="FN11">
            <v>40</v>
          </cell>
          <cell r="FO11">
            <v>40</v>
          </cell>
          <cell r="FP11">
            <v>40</v>
          </cell>
          <cell r="FQ11">
            <v>40</v>
          </cell>
          <cell r="FR11">
            <v>40</v>
          </cell>
          <cell r="FS11">
            <v>40</v>
          </cell>
          <cell r="FT11">
            <v>40</v>
          </cell>
          <cell r="FU11">
            <v>40</v>
          </cell>
          <cell r="FV11">
            <v>40</v>
          </cell>
          <cell r="FW11">
            <v>40</v>
          </cell>
          <cell r="FX11">
            <v>40</v>
          </cell>
          <cell r="FY11">
            <v>40</v>
          </cell>
          <cell r="FZ11">
            <v>40</v>
          </cell>
          <cell r="GA11">
            <v>40</v>
          </cell>
          <cell r="GB11">
            <v>40</v>
          </cell>
          <cell r="GC11">
            <v>40</v>
          </cell>
          <cell r="GD11">
            <v>40</v>
          </cell>
          <cell r="GE11">
            <v>40</v>
          </cell>
          <cell r="GF11">
            <v>40</v>
          </cell>
          <cell r="GG11">
            <v>40</v>
          </cell>
          <cell r="GH11">
            <v>40</v>
          </cell>
          <cell r="GI11">
            <v>40</v>
          </cell>
          <cell r="GJ11">
            <v>40</v>
          </cell>
          <cell r="GK11">
            <v>40</v>
          </cell>
          <cell r="GL11">
            <v>40</v>
          </cell>
          <cell r="GM11">
            <v>40</v>
          </cell>
          <cell r="GN11">
            <v>40</v>
          </cell>
          <cell r="GO11">
            <v>40</v>
          </cell>
          <cell r="GP11">
            <v>40</v>
          </cell>
          <cell r="GQ11">
            <v>40</v>
          </cell>
          <cell r="GR11">
            <v>40</v>
          </cell>
          <cell r="GS11">
            <v>40</v>
          </cell>
          <cell r="GT11">
            <v>40</v>
          </cell>
          <cell r="GU11">
            <v>40</v>
          </cell>
          <cell r="GV11">
            <v>40</v>
          </cell>
          <cell r="GW11">
            <v>40</v>
          </cell>
          <cell r="GX11">
            <v>40</v>
          </cell>
          <cell r="GY11">
            <v>40</v>
          </cell>
          <cell r="GZ11">
            <v>40</v>
          </cell>
          <cell r="HA11">
            <v>40</v>
          </cell>
          <cell r="HB11">
            <v>40</v>
          </cell>
          <cell r="HC11">
            <v>40</v>
          </cell>
          <cell r="HD11">
            <v>40</v>
          </cell>
          <cell r="HE11">
            <v>40</v>
          </cell>
          <cell r="HF11">
            <v>40</v>
          </cell>
          <cell r="HG11">
            <v>40</v>
          </cell>
          <cell r="HH11">
            <v>40</v>
          </cell>
          <cell r="HI11">
            <v>40</v>
          </cell>
          <cell r="HJ11">
            <v>40</v>
          </cell>
          <cell r="HK11">
            <v>40</v>
          </cell>
          <cell r="HL11">
            <v>40</v>
          </cell>
          <cell r="HM11">
            <v>40</v>
          </cell>
          <cell r="HN11">
            <v>40</v>
          </cell>
          <cell r="HO11">
            <v>40</v>
          </cell>
          <cell r="HP11">
            <v>40</v>
          </cell>
          <cell r="HQ11">
            <v>40</v>
          </cell>
          <cell r="HR11">
            <v>40</v>
          </cell>
          <cell r="HS11">
            <v>40</v>
          </cell>
          <cell r="HT11">
            <v>40</v>
          </cell>
          <cell r="HU11">
            <v>40</v>
          </cell>
          <cell r="HV11">
            <v>40</v>
          </cell>
          <cell r="HW11">
            <v>40</v>
          </cell>
          <cell r="HX11">
            <v>40</v>
          </cell>
          <cell r="HY11">
            <v>40</v>
          </cell>
          <cell r="HZ11">
            <v>40</v>
          </cell>
          <cell r="IA11">
            <v>40</v>
          </cell>
          <cell r="IB11">
            <v>40</v>
          </cell>
          <cell r="IC11">
            <v>40</v>
          </cell>
          <cell r="ID11">
            <v>40</v>
          </cell>
          <cell r="IE11">
            <v>40</v>
          </cell>
          <cell r="IF11">
            <v>40</v>
          </cell>
          <cell r="IG11">
            <v>40</v>
          </cell>
          <cell r="IH11">
            <v>40</v>
          </cell>
          <cell r="II11">
            <v>40</v>
          </cell>
          <cell r="IJ11">
            <v>40</v>
          </cell>
          <cell r="IK11">
            <v>40</v>
          </cell>
        </row>
        <row r="12">
          <cell r="M12">
            <v>6</v>
          </cell>
          <cell r="N12">
            <v>50</v>
          </cell>
          <cell r="O12">
            <v>50</v>
          </cell>
          <cell r="P12">
            <v>50</v>
          </cell>
          <cell r="Q12">
            <v>50</v>
          </cell>
          <cell r="R12">
            <v>50</v>
          </cell>
          <cell r="S12">
            <v>50</v>
          </cell>
          <cell r="T12">
            <v>50</v>
          </cell>
          <cell r="U12">
            <v>50</v>
          </cell>
          <cell r="V12">
            <v>50</v>
          </cell>
          <cell r="W12">
            <v>50</v>
          </cell>
          <cell r="X12">
            <v>50</v>
          </cell>
          <cell r="Y12">
            <v>50</v>
          </cell>
          <cell r="Z12">
            <v>50</v>
          </cell>
          <cell r="AA12">
            <v>50</v>
          </cell>
          <cell r="AB12">
            <v>50</v>
          </cell>
          <cell r="AC12">
            <v>50</v>
          </cell>
          <cell r="AD12">
            <v>50</v>
          </cell>
          <cell r="AE12">
            <v>50</v>
          </cell>
          <cell r="AF12">
            <v>50</v>
          </cell>
          <cell r="AG12">
            <v>50</v>
          </cell>
          <cell r="AH12">
            <v>50</v>
          </cell>
          <cell r="AI12">
            <v>50</v>
          </cell>
          <cell r="AJ12">
            <v>50</v>
          </cell>
          <cell r="AK12">
            <v>50</v>
          </cell>
          <cell r="AL12">
            <v>50</v>
          </cell>
          <cell r="AM12">
            <v>50</v>
          </cell>
          <cell r="AN12">
            <v>50</v>
          </cell>
          <cell r="AO12">
            <v>50</v>
          </cell>
          <cell r="AP12">
            <v>50</v>
          </cell>
          <cell r="AQ12">
            <v>50</v>
          </cell>
          <cell r="AR12">
            <v>50</v>
          </cell>
          <cell r="AS12">
            <v>50</v>
          </cell>
          <cell r="AT12">
            <v>50</v>
          </cell>
          <cell r="AU12">
            <v>50</v>
          </cell>
          <cell r="AV12">
            <v>50</v>
          </cell>
          <cell r="AW12">
            <v>50</v>
          </cell>
          <cell r="AX12">
            <v>50</v>
          </cell>
          <cell r="AY12">
            <v>50</v>
          </cell>
          <cell r="AZ12">
            <v>50</v>
          </cell>
          <cell r="BA12">
            <v>50</v>
          </cell>
          <cell r="BB12">
            <v>50</v>
          </cell>
          <cell r="BC12">
            <v>50</v>
          </cell>
          <cell r="BD12">
            <v>50</v>
          </cell>
          <cell r="BE12">
            <v>50</v>
          </cell>
          <cell r="BF12">
            <v>50</v>
          </cell>
          <cell r="BG12">
            <v>50</v>
          </cell>
          <cell r="BH12">
            <v>50</v>
          </cell>
          <cell r="BI12">
            <v>50</v>
          </cell>
          <cell r="BJ12">
            <v>50</v>
          </cell>
          <cell r="BK12">
            <v>50</v>
          </cell>
          <cell r="BL12">
            <v>50</v>
          </cell>
          <cell r="BM12">
            <v>50</v>
          </cell>
          <cell r="BN12">
            <v>50</v>
          </cell>
          <cell r="BO12">
            <v>50</v>
          </cell>
          <cell r="BP12">
            <v>50</v>
          </cell>
          <cell r="BQ12">
            <v>50</v>
          </cell>
          <cell r="BR12">
            <v>50</v>
          </cell>
          <cell r="BS12">
            <v>50</v>
          </cell>
          <cell r="BT12">
            <v>50</v>
          </cell>
          <cell r="BU12">
            <v>50</v>
          </cell>
          <cell r="BV12">
            <v>50</v>
          </cell>
          <cell r="BW12">
            <v>50</v>
          </cell>
          <cell r="BX12">
            <v>50</v>
          </cell>
          <cell r="BY12">
            <v>50</v>
          </cell>
          <cell r="BZ12">
            <v>50</v>
          </cell>
          <cell r="CA12">
            <v>50</v>
          </cell>
          <cell r="CB12">
            <v>50</v>
          </cell>
          <cell r="CC12">
            <v>50</v>
          </cell>
          <cell r="CD12">
            <v>50</v>
          </cell>
          <cell r="CE12">
            <v>50</v>
          </cell>
          <cell r="CF12">
            <v>50</v>
          </cell>
          <cell r="CG12">
            <v>50</v>
          </cell>
          <cell r="CH12">
            <v>50</v>
          </cell>
          <cell r="CI12">
            <v>50</v>
          </cell>
          <cell r="CJ12">
            <v>50</v>
          </cell>
          <cell r="CK12">
            <v>50</v>
          </cell>
          <cell r="CL12">
            <v>50</v>
          </cell>
          <cell r="CM12">
            <v>50</v>
          </cell>
          <cell r="CN12">
            <v>50</v>
          </cell>
          <cell r="CO12">
            <v>50</v>
          </cell>
          <cell r="CP12">
            <v>50</v>
          </cell>
          <cell r="CQ12">
            <v>50</v>
          </cell>
          <cell r="CR12">
            <v>50</v>
          </cell>
          <cell r="CS12">
            <v>50</v>
          </cell>
          <cell r="CT12">
            <v>50</v>
          </cell>
          <cell r="CU12">
            <v>50</v>
          </cell>
          <cell r="CV12">
            <v>50</v>
          </cell>
          <cell r="CW12">
            <v>50</v>
          </cell>
          <cell r="CX12">
            <v>50</v>
          </cell>
          <cell r="CY12">
            <v>50</v>
          </cell>
          <cell r="CZ12">
            <v>50</v>
          </cell>
          <cell r="DA12">
            <v>50</v>
          </cell>
          <cell r="DB12">
            <v>50</v>
          </cell>
          <cell r="DC12">
            <v>50</v>
          </cell>
          <cell r="DD12">
            <v>50</v>
          </cell>
          <cell r="DE12">
            <v>50</v>
          </cell>
          <cell r="DF12">
            <v>50</v>
          </cell>
          <cell r="DG12">
            <v>50</v>
          </cell>
          <cell r="DH12">
            <v>50</v>
          </cell>
          <cell r="DI12">
            <v>50</v>
          </cell>
          <cell r="DJ12">
            <v>50</v>
          </cell>
          <cell r="DK12">
            <v>50</v>
          </cell>
          <cell r="DL12">
            <v>50</v>
          </cell>
          <cell r="DM12">
            <v>50</v>
          </cell>
          <cell r="DN12">
            <v>50</v>
          </cell>
          <cell r="DO12">
            <v>50</v>
          </cell>
          <cell r="DP12">
            <v>50</v>
          </cell>
          <cell r="DQ12">
            <v>50</v>
          </cell>
          <cell r="DR12">
            <v>50</v>
          </cell>
          <cell r="DS12">
            <v>50</v>
          </cell>
          <cell r="DT12">
            <v>50</v>
          </cell>
          <cell r="DU12">
            <v>50</v>
          </cell>
          <cell r="DV12">
            <v>50</v>
          </cell>
          <cell r="DW12">
            <v>50</v>
          </cell>
          <cell r="DX12">
            <v>50</v>
          </cell>
          <cell r="DY12">
            <v>50</v>
          </cell>
          <cell r="DZ12">
            <v>50</v>
          </cell>
          <cell r="EA12">
            <v>50</v>
          </cell>
          <cell r="EB12">
            <v>50</v>
          </cell>
          <cell r="EC12">
            <v>50</v>
          </cell>
          <cell r="ED12">
            <v>50</v>
          </cell>
          <cell r="EE12">
            <v>50</v>
          </cell>
          <cell r="EF12">
            <v>50</v>
          </cell>
          <cell r="EG12">
            <v>50</v>
          </cell>
          <cell r="EH12">
            <v>50</v>
          </cell>
          <cell r="EI12">
            <v>50</v>
          </cell>
          <cell r="EJ12">
            <v>50</v>
          </cell>
          <cell r="EK12">
            <v>50</v>
          </cell>
          <cell r="EL12">
            <v>50</v>
          </cell>
          <cell r="EM12">
            <v>50</v>
          </cell>
          <cell r="EN12">
            <v>50</v>
          </cell>
          <cell r="EO12">
            <v>50</v>
          </cell>
          <cell r="EP12">
            <v>50</v>
          </cell>
          <cell r="EQ12">
            <v>50</v>
          </cell>
          <cell r="ER12">
            <v>50</v>
          </cell>
          <cell r="ES12">
            <v>50</v>
          </cell>
          <cell r="ET12">
            <v>50</v>
          </cell>
          <cell r="EU12">
            <v>50</v>
          </cell>
          <cell r="EV12">
            <v>50</v>
          </cell>
          <cell r="EW12">
            <v>50</v>
          </cell>
          <cell r="EX12">
            <v>50</v>
          </cell>
          <cell r="EY12">
            <v>50</v>
          </cell>
          <cell r="EZ12">
            <v>50</v>
          </cell>
          <cell r="FA12">
            <v>50</v>
          </cell>
          <cell r="FB12">
            <v>50</v>
          </cell>
          <cell r="FC12">
            <v>50</v>
          </cell>
          <cell r="FD12">
            <v>50</v>
          </cell>
          <cell r="FE12">
            <v>50</v>
          </cell>
          <cell r="FF12">
            <v>50</v>
          </cell>
          <cell r="FG12">
            <v>50</v>
          </cell>
          <cell r="FH12">
            <v>50</v>
          </cell>
          <cell r="FI12">
            <v>50</v>
          </cell>
          <cell r="FJ12">
            <v>50</v>
          </cell>
          <cell r="FK12">
            <v>50</v>
          </cell>
          <cell r="FL12">
            <v>50</v>
          </cell>
          <cell r="FM12">
            <v>50</v>
          </cell>
          <cell r="FN12">
            <v>50</v>
          </cell>
          <cell r="FO12">
            <v>50</v>
          </cell>
          <cell r="FP12">
            <v>50</v>
          </cell>
          <cell r="FQ12">
            <v>50</v>
          </cell>
          <cell r="FR12">
            <v>50</v>
          </cell>
          <cell r="FS12">
            <v>50</v>
          </cell>
          <cell r="FT12">
            <v>50</v>
          </cell>
          <cell r="FU12">
            <v>50</v>
          </cell>
          <cell r="FV12">
            <v>50</v>
          </cell>
          <cell r="FW12">
            <v>50</v>
          </cell>
          <cell r="FX12">
            <v>50</v>
          </cell>
          <cell r="FY12">
            <v>50</v>
          </cell>
          <cell r="FZ12">
            <v>50</v>
          </cell>
          <cell r="GA12">
            <v>50</v>
          </cell>
          <cell r="GB12">
            <v>50</v>
          </cell>
          <cell r="GC12">
            <v>50</v>
          </cell>
          <cell r="GD12">
            <v>50</v>
          </cell>
          <cell r="GE12">
            <v>50</v>
          </cell>
          <cell r="GF12">
            <v>50</v>
          </cell>
          <cell r="GG12">
            <v>50</v>
          </cell>
          <cell r="GH12">
            <v>50</v>
          </cell>
          <cell r="GI12">
            <v>50</v>
          </cell>
          <cell r="GJ12">
            <v>50</v>
          </cell>
          <cell r="GK12">
            <v>50</v>
          </cell>
          <cell r="GL12">
            <v>50</v>
          </cell>
          <cell r="GM12">
            <v>50</v>
          </cell>
          <cell r="GN12">
            <v>50</v>
          </cell>
          <cell r="GO12">
            <v>50</v>
          </cell>
          <cell r="GP12">
            <v>50</v>
          </cell>
          <cell r="GQ12">
            <v>50</v>
          </cell>
          <cell r="GR12">
            <v>50</v>
          </cell>
          <cell r="GS12">
            <v>50</v>
          </cell>
          <cell r="GT12">
            <v>50</v>
          </cell>
          <cell r="GU12">
            <v>50</v>
          </cell>
          <cell r="GV12">
            <v>50</v>
          </cell>
          <cell r="GW12">
            <v>50</v>
          </cell>
          <cell r="GX12">
            <v>50</v>
          </cell>
          <cell r="GY12">
            <v>50</v>
          </cell>
          <cell r="GZ12">
            <v>50</v>
          </cell>
          <cell r="HA12">
            <v>50</v>
          </cell>
          <cell r="HB12">
            <v>50</v>
          </cell>
          <cell r="HC12">
            <v>50</v>
          </cell>
          <cell r="HD12">
            <v>50</v>
          </cell>
          <cell r="HE12">
            <v>50</v>
          </cell>
          <cell r="HF12">
            <v>50</v>
          </cell>
          <cell r="HG12">
            <v>50</v>
          </cell>
          <cell r="HH12">
            <v>50</v>
          </cell>
          <cell r="HI12">
            <v>50</v>
          </cell>
          <cell r="HJ12">
            <v>50</v>
          </cell>
          <cell r="HK12">
            <v>50</v>
          </cell>
          <cell r="HL12">
            <v>50</v>
          </cell>
          <cell r="HM12">
            <v>50</v>
          </cell>
          <cell r="HN12">
            <v>50</v>
          </cell>
          <cell r="HO12">
            <v>50</v>
          </cell>
          <cell r="HP12">
            <v>50</v>
          </cell>
          <cell r="HQ12">
            <v>50</v>
          </cell>
          <cell r="HR12">
            <v>50</v>
          </cell>
          <cell r="HS12">
            <v>50</v>
          </cell>
          <cell r="HT12">
            <v>50</v>
          </cell>
          <cell r="HU12">
            <v>50</v>
          </cell>
          <cell r="HV12">
            <v>50</v>
          </cell>
          <cell r="HW12">
            <v>50</v>
          </cell>
          <cell r="HX12">
            <v>50</v>
          </cell>
          <cell r="HY12">
            <v>50</v>
          </cell>
          <cell r="HZ12">
            <v>50</v>
          </cell>
          <cell r="IA12">
            <v>50</v>
          </cell>
          <cell r="IB12">
            <v>50</v>
          </cell>
          <cell r="IC12">
            <v>50</v>
          </cell>
          <cell r="ID12">
            <v>50</v>
          </cell>
          <cell r="IE12">
            <v>50</v>
          </cell>
          <cell r="IF12">
            <v>50</v>
          </cell>
          <cell r="IG12">
            <v>50</v>
          </cell>
          <cell r="IH12">
            <v>50</v>
          </cell>
          <cell r="II12">
            <v>50</v>
          </cell>
          <cell r="IJ12">
            <v>50</v>
          </cell>
          <cell r="IK12">
            <v>50</v>
          </cell>
        </row>
        <row r="13">
          <cell r="M13">
            <v>7</v>
          </cell>
          <cell r="N13">
            <v>12</v>
          </cell>
          <cell r="O13">
            <v>12</v>
          </cell>
          <cell r="P13">
            <v>12</v>
          </cell>
          <cell r="Q13">
            <v>12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12</v>
          </cell>
          <cell r="W13">
            <v>12</v>
          </cell>
          <cell r="X13">
            <v>12</v>
          </cell>
          <cell r="Y13">
            <v>12</v>
          </cell>
          <cell r="Z13">
            <v>12</v>
          </cell>
          <cell r="AA13">
            <v>12</v>
          </cell>
          <cell r="AB13">
            <v>12</v>
          </cell>
          <cell r="AC13">
            <v>12</v>
          </cell>
          <cell r="AD13">
            <v>12</v>
          </cell>
          <cell r="AE13">
            <v>12</v>
          </cell>
          <cell r="AF13">
            <v>12</v>
          </cell>
          <cell r="AG13">
            <v>12</v>
          </cell>
          <cell r="AH13">
            <v>12</v>
          </cell>
          <cell r="AI13">
            <v>12</v>
          </cell>
          <cell r="AJ13">
            <v>12</v>
          </cell>
          <cell r="AK13">
            <v>12</v>
          </cell>
          <cell r="AL13">
            <v>12</v>
          </cell>
          <cell r="AM13">
            <v>12</v>
          </cell>
          <cell r="AN13">
            <v>12</v>
          </cell>
          <cell r="AO13">
            <v>12</v>
          </cell>
          <cell r="AP13">
            <v>12</v>
          </cell>
          <cell r="AQ13">
            <v>12</v>
          </cell>
          <cell r="AR13">
            <v>12</v>
          </cell>
          <cell r="AS13">
            <v>12</v>
          </cell>
          <cell r="AT13">
            <v>12</v>
          </cell>
          <cell r="AU13">
            <v>12</v>
          </cell>
          <cell r="AV13">
            <v>12</v>
          </cell>
          <cell r="AW13">
            <v>12</v>
          </cell>
          <cell r="AX13">
            <v>12</v>
          </cell>
          <cell r="AY13">
            <v>12</v>
          </cell>
          <cell r="AZ13">
            <v>12</v>
          </cell>
          <cell r="BA13">
            <v>12</v>
          </cell>
          <cell r="BB13">
            <v>12</v>
          </cell>
          <cell r="BC13">
            <v>12</v>
          </cell>
          <cell r="BD13">
            <v>12</v>
          </cell>
          <cell r="BE13">
            <v>12</v>
          </cell>
          <cell r="BF13">
            <v>12</v>
          </cell>
          <cell r="BG13">
            <v>12</v>
          </cell>
          <cell r="BH13">
            <v>12</v>
          </cell>
          <cell r="BI13">
            <v>12</v>
          </cell>
          <cell r="BJ13">
            <v>12</v>
          </cell>
          <cell r="BK13">
            <v>12</v>
          </cell>
          <cell r="BL13">
            <v>12</v>
          </cell>
          <cell r="BM13">
            <v>12</v>
          </cell>
          <cell r="BN13">
            <v>12</v>
          </cell>
          <cell r="BO13">
            <v>12</v>
          </cell>
          <cell r="BP13">
            <v>12</v>
          </cell>
          <cell r="BQ13">
            <v>12</v>
          </cell>
          <cell r="BR13">
            <v>12</v>
          </cell>
          <cell r="BS13">
            <v>12</v>
          </cell>
          <cell r="BT13">
            <v>12</v>
          </cell>
          <cell r="BU13">
            <v>12</v>
          </cell>
          <cell r="BV13">
            <v>12</v>
          </cell>
          <cell r="BW13">
            <v>12</v>
          </cell>
          <cell r="BX13">
            <v>12</v>
          </cell>
          <cell r="BY13">
            <v>12</v>
          </cell>
          <cell r="BZ13">
            <v>12</v>
          </cell>
          <cell r="CA13">
            <v>12</v>
          </cell>
          <cell r="CB13">
            <v>12</v>
          </cell>
          <cell r="CC13">
            <v>12</v>
          </cell>
          <cell r="CD13">
            <v>12</v>
          </cell>
          <cell r="CE13">
            <v>12</v>
          </cell>
          <cell r="CF13">
            <v>12</v>
          </cell>
          <cell r="CG13">
            <v>12</v>
          </cell>
          <cell r="CH13">
            <v>12</v>
          </cell>
          <cell r="CI13">
            <v>12</v>
          </cell>
          <cell r="CJ13">
            <v>12</v>
          </cell>
          <cell r="CK13">
            <v>12</v>
          </cell>
          <cell r="CL13">
            <v>12</v>
          </cell>
          <cell r="CM13">
            <v>12</v>
          </cell>
          <cell r="CN13">
            <v>12</v>
          </cell>
          <cell r="CO13">
            <v>12</v>
          </cell>
          <cell r="CP13">
            <v>12</v>
          </cell>
          <cell r="CQ13">
            <v>12</v>
          </cell>
          <cell r="CR13">
            <v>12</v>
          </cell>
          <cell r="CS13">
            <v>12</v>
          </cell>
          <cell r="CT13">
            <v>12</v>
          </cell>
          <cell r="CU13">
            <v>12</v>
          </cell>
          <cell r="CV13">
            <v>12</v>
          </cell>
          <cell r="CW13">
            <v>12</v>
          </cell>
          <cell r="CX13">
            <v>12</v>
          </cell>
          <cell r="CY13">
            <v>12</v>
          </cell>
          <cell r="CZ13">
            <v>12</v>
          </cell>
          <cell r="DA13">
            <v>12</v>
          </cell>
          <cell r="DB13">
            <v>12</v>
          </cell>
          <cell r="DC13">
            <v>12</v>
          </cell>
          <cell r="DD13">
            <v>12</v>
          </cell>
          <cell r="DE13">
            <v>12</v>
          </cell>
          <cell r="DF13">
            <v>12</v>
          </cell>
          <cell r="DG13">
            <v>12</v>
          </cell>
          <cell r="DH13">
            <v>12</v>
          </cell>
          <cell r="DI13">
            <v>12</v>
          </cell>
          <cell r="DJ13">
            <v>12</v>
          </cell>
          <cell r="DK13">
            <v>12</v>
          </cell>
          <cell r="DL13">
            <v>12</v>
          </cell>
          <cell r="DM13">
            <v>12</v>
          </cell>
          <cell r="DN13">
            <v>12</v>
          </cell>
          <cell r="DO13">
            <v>12</v>
          </cell>
          <cell r="DP13">
            <v>12</v>
          </cell>
          <cell r="DQ13">
            <v>12</v>
          </cell>
          <cell r="DR13">
            <v>12</v>
          </cell>
          <cell r="DS13">
            <v>12</v>
          </cell>
          <cell r="DT13">
            <v>12</v>
          </cell>
          <cell r="DU13">
            <v>12</v>
          </cell>
          <cell r="DV13">
            <v>12</v>
          </cell>
          <cell r="DW13">
            <v>12</v>
          </cell>
          <cell r="DX13">
            <v>12</v>
          </cell>
          <cell r="DY13">
            <v>12</v>
          </cell>
          <cell r="DZ13">
            <v>12</v>
          </cell>
          <cell r="EA13">
            <v>12</v>
          </cell>
          <cell r="EB13">
            <v>12</v>
          </cell>
          <cell r="EC13">
            <v>12</v>
          </cell>
          <cell r="ED13">
            <v>12</v>
          </cell>
          <cell r="EE13">
            <v>12</v>
          </cell>
          <cell r="EF13">
            <v>12</v>
          </cell>
          <cell r="EG13">
            <v>12</v>
          </cell>
          <cell r="EH13">
            <v>12</v>
          </cell>
          <cell r="EI13">
            <v>12</v>
          </cell>
          <cell r="EJ13">
            <v>12</v>
          </cell>
          <cell r="EK13">
            <v>12</v>
          </cell>
          <cell r="EL13">
            <v>12</v>
          </cell>
          <cell r="EM13">
            <v>12</v>
          </cell>
          <cell r="EN13">
            <v>12</v>
          </cell>
          <cell r="EO13">
            <v>12</v>
          </cell>
          <cell r="EP13">
            <v>12</v>
          </cell>
          <cell r="EQ13">
            <v>12</v>
          </cell>
          <cell r="ER13">
            <v>12</v>
          </cell>
          <cell r="ES13">
            <v>12</v>
          </cell>
          <cell r="ET13">
            <v>12</v>
          </cell>
          <cell r="EU13">
            <v>12</v>
          </cell>
          <cell r="EV13">
            <v>12</v>
          </cell>
          <cell r="EW13">
            <v>12</v>
          </cell>
          <cell r="EX13">
            <v>12</v>
          </cell>
          <cell r="EY13">
            <v>12</v>
          </cell>
          <cell r="EZ13">
            <v>12</v>
          </cell>
          <cell r="FA13">
            <v>12</v>
          </cell>
          <cell r="FB13">
            <v>12</v>
          </cell>
          <cell r="FC13">
            <v>12</v>
          </cell>
          <cell r="FD13">
            <v>12</v>
          </cell>
          <cell r="FE13">
            <v>12</v>
          </cell>
          <cell r="FF13">
            <v>12</v>
          </cell>
          <cell r="FG13">
            <v>12</v>
          </cell>
          <cell r="FH13">
            <v>12</v>
          </cell>
          <cell r="FI13">
            <v>12</v>
          </cell>
          <cell r="FJ13">
            <v>12</v>
          </cell>
          <cell r="FK13">
            <v>12</v>
          </cell>
          <cell r="FL13">
            <v>12</v>
          </cell>
          <cell r="FM13">
            <v>12</v>
          </cell>
          <cell r="FN13">
            <v>12</v>
          </cell>
          <cell r="FO13">
            <v>12</v>
          </cell>
          <cell r="FP13">
            <v>12</v>
          </cell>
          <cell r="FQ13">
            <v>12</v>
          </cell>
          <cell r="FR13">
            <v>12</v>
          </cell>
          <cell r="FS13">
            <v>12</v>
          </cell>
          <cell r="FT13">
            <v>12</v>
          </cell>
          <cell r="FU13">
            <v>12</v>
          </cell>
          <cell r="FV13">
            <v>12</v>
          </cell>
          <cell r="FW13">
            <v>12</v>
          </cell>
          <cell r="FX13">
            <v>12</v>
          </cell>
          <cell r="FY13">
            <v>12</v>
          </cell>
          <cell r="FZ13">
            <v>12</v>
          </cell>
          <cell r="GA13">
            <v>12</v>
          </cell>
          <cell r="GB13">
            <v>12</v>
          </cell>
          <cell r="GC13">
            <v>12</v>
          </cell>
          <cell r="GD13">
            <v>12</v>
          </cell>
          <cell r="GE13">
            <v>12</v>
          </cell>
          <cell r="GF13">
            <v>12</v>
          </cell>
          <cell r="GG13">
            <v>12</v>
          </cell>
          <cell r="GH13">
            <v>12</v>
          </cell>
          <cell r="GI13">
            <v>12</v>
          </cell>
          <cell r="GJ13">
            <v>12</v>
          </cell>
          <cell r="GK13">
            <v>12</v>
          </cell>
          <cell r="GL13">
            <v>12</v>
          </cell>
          <cell r="GM13">
            <v>12</v>
          </cell>
          <cell r="GN13">
            <v>12</v>
          </cell>
          <cell r="GO13">
            <v>12</v>
          </cell>
          <cell r="GP13">
            <v>12</v>
          </cell>
          <cell r="GQ13">
            <v>12</v>
          </cell>
          <cell r="GR13">
            <v>12</v>
          </cell>
          <cell r="GS13">
            <v>12</v>
          </cell>
          <cell r="GT13">
            <v>12</v>
          </cell>
          <cell r="GU13">
            <v>12</v>
          </cell>
          <cell r="GV13">
            <v>12</v>
          </cell>
          <cell r="GW13">
            <v>12</v>
          </cell>
          <cell r="GX13">
            <v>12</v>
          </cell>
          <cell r="GY13">
            <v>12</v>
          </cell>
          <cell r="GZ13">
            <v>12</v>
          </cell>
          <cell r="HA13">
            <v>12</v>
          </cell>
          <cell r="HB13">
            <v>12</v>
          </cell>
          <cell r="HC13">
            <v>12</v>
          </cell>
          <cell r="HD13">
            <v>12</v>
          </cell>
          <cell r="HE13">
            <v>12</v>
          </cell>
          <cell r="HF13">
            <v>12</v>
          </cell>
          <cell r="HG13">
            <v>12</v>
          </cell>
          <cell r="HH13">
            <v>12</v>
          </cell>
          <cell r="HI13">
            <v>12</v>
          </cell>
          <cell r="HJ13">
            <v>12</v>
          </cell>
          <cell r="HK13">
            <v>12</v>
          </cell>
          <cell r="HL13">
            <v>12</v>
          </cell>
          <cell r="HM13">
            <v>12</v>
          </cell>
          <cell r="HN13">
            <v>12</v>
          </cell>
          <cell r="HO13">
            <v>12</v>
          </cell>
          <cell r="HP13">
            <v>12</v>
          </cell>
          <cell r="HQ13">
            <v>12</v>
          </cell>
          <cell r="HR13">
            <v>12</v>
          </cell>
          <cell r="HS13">
            <v>12</v>
          </cell>
          <cell r="HT13">
            <v>12</v>
          </cell>
          <cell r="HU13">
            <v>12</v>
          </cell>
          <cell r="HV13">
            <v>12</v>
          </cell>
          <cell r="HW13">
            <v>12</v>
          </cell>
          <cell r="HX13">
            <v>12</v>
          </cell>
          <cell r="HY13">
            <v>12</v>
          </cell>
          <cell r="HZ13">
            <v>12</v>
          </cell>
          <cell r="IA13">
            <v>12</v>
          </cell>
          <cell r="IB13">
            <v>12</v>
          </cell>
          <cell r="IC13">
            <v>12</v>
          </cell>
          <cell r="ID13">
            <v>12</v>
          </cell>
          <cell r="IE13">
            <v>12</v>
          </cell>
          <cell r="IF13">
            <v>12</v>
          </cell>
          <cell r="IG13">
            <v>12</v>
          </cell>
          <cell r="IH13">
            <v>12</v>
          </cell>
          <cell r="II13">
            <v>12</v>
          </cell>
          <cell r="IJ13">
            <v>12</v>
          </cell>
          <cell r="IK13">
            <v>12</v>
          </cell>
        </row>
        <row r="14">
          <cell r="M14">
            <v>8</v>
          </cell>
          <cell r="N14">
            <v>8</v>
          </cell>
          <cell r="O14">
            <v>8</v>
          </cell>
          <cell r="P14">
            <v>8</v>
          </cell>
          <cell r="Q14">
            <v>8</v>
          </cell>
          <cell r="R14">
            <v>8</v>
          </cell>
          <cell r="S14">
            <v>8</v>
          </cell>
          <cell r="T14">
            <v>8</v>
          </cell>
          <cell r="U14">
            <v>8</v>
          </cell>
          <cell r="V14">
            <v>8</v>
          </cell>
          <cell r="W14">
            <v>8</v>
          </cell>
          <cell r="X14">
            <v>8</v>
          </cell>
          <cell r="Y14">
            <v>8</v>
          </cell>
          <cell r="Z14">
            <v>8</v>
          </cell>
          <cell r="AA14">
            <v>8</v>
          </cell>
          <cell r="AB14">
            <v>8</v>
          </cell>
          <cell r="AC14">
            <v>8</v>
          </cell>
          <cell r="AD14">
            <v>8</v>
          </cell>
          <cell r="AE14">
            <v>8</v>
          </cell>
          <cell r="AF14">
            <v>8</v>
          </cell>
          <cell r="AG14">
            <v>8</v>
          </cell>
          <cell r="AH14">
            <v>8</v>
          </cell>
          <cell r="AI14">
            <v>8</v>
          </cell>
          <cell r="AJ14">
            <v>8</v>
          </cell>
          <cell r="AK14">
            <v>8</v>
          </cell>
          <cell r="AL14">
            <v>8</v>
          </cell>
          <cell r="AM14">
            <v>8</v>
          </cell>
          <cell r="AN14">
            <v>8</v>
          </cell>
          <cell r="AO14">
            <v>8</v>
          </cell>
          <cell r="AP14">
            <v>8</v>
          </cell>
          <cell r="AQ14">
            <v>8</v>
          </cell>
          <cell r="AR14">
            <v>8</v>
          </cell>
          <cell r="AS14">
            <v>8</v>
          </cell>
          <cell r="AT14">
            <v>8</v>
          </cell>
          <cell r="AU14">
            <v>8</v>
          </cell>
          <cell r="AV14">
            <v>8</v>
          </cell>
          <cell r="AW14">
            <v>8</v>
          </cell>
          <cell r="AX14">
            <v>8</v>
          </cell>
          <cell r="AY14">
            <v>8</v>
          </cell>
          <cell r="AZ14">
            <v>8</v>
          </cell>
          <cell r="BA14">
            <v>8</v>
          </cell>
          <cell r="BB14">
            <v>8</v>
          </cell>
          <cell r="BC14">
            <v>8</v>
          </cell>
          <cell r="BD14">
            <v>8</v>
          </cell>
          <cell r="BE14">
            <v>8</v>
          </cell>
          <cell r="BF14">
            <v>8</v>
          </cell>
          <cell r="BG14">
            <v>8</v>
          </cell>
          <cell r="BH14">
            <v>8</v>
          </cell>
          <cell r="BI14">
            <v>8</v>
          </cell>
          <cell r="BJ14">
            <v>8</v>
          </cell>
          <cell r="BK14">
            <v>8</v>
          </cell>
          <cell r="BL14">
            <v>8</v>
          </cell>
          <cell r="BM14">
            <v>8</v>
          </cell>
          <cell r="BN14">
            <v>8</v>
          </cell>
          <cell r="BO14">
            <v>8</v>
          </cell>
          <cell r="BP14">
            <v>8</v>
          </cell>
          <cell r="BQ14">
            <v>8</v>
          </cell>
          <cell r="BR14">
            <v>8</v>
          </cell>
          <cell r="BS14">
            <v>8</v>
          </cell>
          <cell r="BT14">
            <v>8</v>
          </cell>
          <cell r="BU14">
            <v>8</v>
          </cell>
          <cell r="BV14">
            <v>8</v>
          </cell>
          <cell r="BW14">
            <v>8</v>
          </cell>
          <cell r="BX14">
            <v>8</v>
          </cell>
          <cell r="BY14">
            <v>8</v>
          </cell>
          <cell r="BZ14">
            <v>8</v>
          </cell>
          <cell r="CA14">
            <v>8</v>
          </cell>
          <cell r="CB14">
            <v>8</v>
          </cell>
          <cell r="CC14">
            <v>8</v>
          </cell>
          <cell r="CD14">
            <v>8</v>
          </cell>
          <cell r="CE14">
            <v>8</v>
          </cell>
          <cell r="CF14">
            <v>8</v>
          </cell>
          <cell r="CG14">
            <v>8</v>
          </cell>
          <cell r="CH14">
            <v>8</v>
          </cell>
          <cell r="CI14">
            <v>8</v>
          </cell>
          <cell r="CJ14">
            <v>8</v>
          </cell>
          <cell r="CK14">
            <v>8</v>
          </cell>
          <cell r="CL14">
            <v>8</v>
          </cell>
          <cell r="CM14">
            <v>8</v>
          </cell>
          <cell r="CN14">
            <v>8</v>
          </cell>
          <cell r="CO14">
            <v>8</v>
          </cell>
          <cell r="CP14">
            <v>8</v>
          </cell>
          <cell r="CQ14">
            <v>8</v>
          </cell>
          <cell r="CR14">
            <v>8</v>
          </cell>
          <cell r="CS14">
            <v>8</v>
          </cell>
          <cell r="CT14">
            <v>8</v>
          </cell>
          <cell r="CU14">
            <v>8</v>
          </cell>
          <cell r="CV14">
            <v>8</v>
          </cell>
          <cell r="CW14">
            <v>8</v>
          </cell>
          <cell r="CX14">
            <v>8</v>
          </cell>
          <cell r="CY14">
            <v>8</v>
          </cell>
          <cell r="CZ14">
            <v>8</v>
          </cell>
          <cell r="DA14">
            <v>8</v>
          </cell>
          <cell r="DB14">
            <v>8</v>
          </cell>
          <cell r="DC14">
            <v>8</v>
          </cell>
          <cell r="DD14">
            <v>8</v>
          </cell>
          <cell r="DE14">
            <v>8</v>
          </cell>
          <cell r="DF14">
            <v>8</v>
          </cell>
          <cell r="DG14">
            <v>8</v>
          </cell>
          <cell r="DH14">
            <v>8</v>
          </cell>
          <cell r="DI14">
            <v>8</v>
          </cell>
          <cell r="DJ14">
            <v>8</v>
          </cell>
          <cell r="DK14">
            <v>8</v>
          </cell>
          <cell r="DL14">
            <v>8</v>
          </cell>
          <cell r="DM14">
            <v>8</v>
          </cell>
          <cell r="DN14">
            <v>8</v>
          </cell>
          <cell r="DO14">
            <v>8</v>
          </cell>
          <cell r="DP14">
            <v>8</v>
          </cell>
          <cell r="DQ14">
            <v>8</v>
          </cell>
          <cell r="DR14">
            <v>8</v>
          </cell>
          <cell r="DS14">
            <v>8</v>
          </cell>
          <cell r="DT14">
            <v>8</v>
          </cell>
          <cell r="DU14">
            <v>8</v>
          </cell>
          <cell r="DV14">
            <v>8</v>
          </cell>
          <cell r="DW14">
            <v>8</v>
          </cell>
          <cell r="DX14">
            <v>8</v>
          </cell>
          <cell r="DY14">
            <v>8</v>
          </cell>
          <cell r="DZ14">
            <v>8</v>
          </cell>
          <cell r="EA14">
            <v>8</v>
          </cell>
          <cell r="EB14">
            <v>8</v>
          </cell>
          <cell r="EC14">
            <v>8</v>
          </cell>
          <cell r="ED14">
            <v>8</v>
          </cell>
          <cell r="EE14">
            <v>8</v>
          </cell>
          <cell r="EF14">
            <v>8</v>
          </cell>
          <cell r="EG14">
            <v>8</v>
          </cell>
          <cell r="EH14">
            <v>8</v>
          </cell>
          <cell r="EI14">
            <v>8</v>
          </cell>
          <cell r="EJ14">
            <v>8</v>
          </cell>
          <cell r="EK14">
            <v>8</v>
          </cell>
          <cell r="EL14">
            <v>8</v>
          </cell>
          <cell r="EM14">
            <v>8</v>
          </cell>
          <cell r="EN14">
            <v>8</v>
          </cell>
          <cell r="EO14">
            <v>8</v>
          </cell>
          <cell r="EP14">
            <v>8</v>
          </cell>
          <cell r="EQ14">
            <v>8</v>
          </cell>
          <cell r="ER14">
            <v>8</v>
          </cell>
          <cell r="ES14">
            <v>8</v>
          </cell>
          <cell r="ET14">
            <v>8</v>
          </cell>
          <cell r="EU14">
            <v>8</v>
          </cell>
          <cell r="EV14">
            <v>8</v>
          </cell>
          <cell r="EW14">
            <v>8</v>
          </cell>
          <cell r="EX14">
            <v>8</v>
          </cell>
          <cell r="EY14">
            <v>8</v>
          </cell>
          <cell r="EZ14">
            <v>8</v>
          </cell>
          <cell r="FA14">
            <v>8</v>
          </cell>
          <cell r="FB14">
            <v>8</v>
          </cell>
          <cell r="FC14">
            <v>8</v>
          </cell>
          <cell r="FD14">
            <v>8</v>
          </cell>
          <cell r="FE14">
            <v>8</v>
          </cell>
          <cell r="FF14">
            <v>8</v>
          </cell>
          <cell r="FG14">
            <v>8</v>
          </cell>
          <cell r="FH14">
            <v>8</v>
          </cell>
          <cell r="FI14">
            <v>8</v>
          </cell>
          <cell r="FJ14">
            <v>8</v>
          </cell>
          <cell r="FK14">
            <v>8</v>
          </cell>
          <cell r="FL14">
            <v>8</v>
          </cell>
          <cell r="FM14">
            <v>8</v>
          </cell>
          <cell r="FN14">
            <v>8</v>
          </cell>
          <cell r="FO14">
            <v>8</v>
          </cell>
          <cell r="FP14">
            <v>8</v>
          </cell>
          <cell r="FQ14">
            <v>8</v>
          </cell>
          <cell r="FR14">
            <v>8</v>
          </cell>
          <cell r="FS14">
            <v>8</v>
          </cell>
          <cell r="FT14">
            <v>8</v>
          </cell>
          <cell r="FU14">
            <v>8</v>
          </cell>
          <cell r="FV14">
            <v>8</v>
          </cell>
          <cell r="FW14">
            <v>8</v>
          </cell>
          <cell r="FX14">
            <v>8</v>
          </cell>
          <cell r="FY14">
            <v>8</v>
          </cell>
          <cell r="FZ14">
            <v>8</v>
          </cell>
          <cell r="GA14">
            <v>8</v>
          </cell>
          <cell r="GB14">
            <v>8</v>
          </cell>
          <cell r="GC14">
            <v>8</v>
          </cell>
          <cell r="GD14">
            <v>8</v>
          </cell>
          <cell r="GE14">
            <v>8</v>
          </cell>
          <cell r="GF14">
            <v>8</v>
          </cell>
          <cell r="GG14">
            <v>8</v>
          </cell>
          <cell r="GH14">
            <v>8</v>
          </cell>
          <cell r="GI14">
            <v>8</v>
          </cell>
          <cell r="GJ14">
            <v>8</v>
          </cell>
          <cell r="GK14">
            <v>8</v>
          </cell>
          <cell r="GL14">
            <v>8</v>
          </cell>
          <cell r="GM14">
            <v>8</v>
          </cell>
          <cell r="GN14">
            <v>8</v>
          </cell>
          <cell r="GO14">
            <v>8</v>
          </cell>
          <cell r="GP14">
            <v>8</v>
          </cell>
          <cell r="GQ14">
            <v>8</v>
          </cell>
          <cell r="GR14">
            <v>8</v>
          </cell>
          <cell r="GS14">
            <v>8</v>
          </cell>
          <cell r="GT14">
            <v>8</v>
          </cell>
          <cell r="GU14">
            <v>8</v>
          </cell>
          <cell r="GV14">
            <v>8</v>
          </cell>
          <cell r="GW14">
            <v>8</v>
          </cell>
          <cell r="GX14">
            <v>8</v>
          </cell>
          <cell r="GY14">
            <v>8</v>
          </cell>
          <cell r="GZ14">
            <v>8</v>
          </cell>
          <cell r="HA14">
            <v>8</v>
          </cell>
          <cell r="HB14">
            <v>8</v>
          </cell>
          <cell r="HC14">
            <v>8</v>
          </cell>
          <cell r="HD14">
            <v>8</v>
          </cell>
          <cell r="HE14">
            <v>8</v>
          </cell>
          <cell r="HF14">
            <v>8</v>
          </cell>
          <cell r="HG14">
            <v>8</v>
          </cell>
          <cell r="HH14">
            <v>8</v>
          </cell>
          <cell r="HI14">
            <v>8</v>
          </cell>
          <cell r="HJ14">
            <v>8</v>
          </cell>
          <cell r="HK14">
            <v>8</v>
          </cell>
          <cell r="HL14">
            <v>8</v>
          </cell>
          <cell r="HM14">
            <v>8</v>
          </cell>
          <cell r="HN14">
            <v>8</v>
          </cell>
          <cell r="HO14">
            <v>8</v>
          </cell>
          <cell r="HP14">
            <v>8</v>
          </cell>
          <cell r="HQ14">
            <v>8</v>
          </cell>
          <cell r="HR14">
            <v>8</v>
          </cell>
          <cell r="HS14">
            <v>8</v>
          </cell>
          <cell r="HT14">
            <v>8</v>
          </cell>
          <cell r="HU14">
            <v>8</v>
          </cell>
          <cell r="HV14">
            <v>8</v>
          </cell>
          <cell r="HW14">
            <v>8</v>
          </cell>
          <cell r="HX14">
            <v>8</v>
          </cell>
          <cell r="HY14">
            <v>8</v>
          </cell>
          <cell r="HZ14">
            <v>8</v>
          </cell>
          <cell r="IA14">
            <v>8</v>
          </cell>
          <cell r="IB14">
            <v>8</v>
          </cell>
          <cell r="IC14">
            <v>8</v>
          </cell>
          <cell r="ID14">
            <v>8</v>
          </cell>
          <cell r="IE14">
            <v>8</v>
          </cell>
          <cell r="IF14">
            <v>8</v>
          </cell>
          <cell r="IG14">
            <v>8</v>
          </cell>
          <cell r="IH14">
            <v>8</v>
          </cell>
          <cell r="II14">
            <v>8</v>
          </cell>
          <cell r="IJ14">
            <v>8</v>
          </cell>
          <cell r="IK14">
            <v>8</v>
          </cell>
        </row>
        <row r="15">
          <cell r="M15">
            <v>9</v>
          </cell>
          <cell r="N15">
            <v>15</v>
          </cell>
          <cell r="O15">
            <v>15</v>
          </cell>
          <cell r="P15">
            <v>15</v>
          </cell>
          <cell r="Q15">
            <v>15</v>
          </cell>
          <cell r="R15">
            <v>15</v>
          </cell>
          <cell r="S15">
            <v>15</v>
          </cell>
          <cell r="T15">
            <v>15</v>
          </cell>
          <cell r="U15">
            <v>15</v>
          </cell>
          <cell r="V15">
            <v>15</v>
          </cell>
          <cell r="W15">
            <v>15</v>
          </cell>
          <cell r="X15">
            <v>15</v>
          </cell>
          <cell r="Y15">
            <v>15</v>
          </cell>
          <cell r="Z15">
            <v>15</v>
          </cell>
          <cell r="AA15">
            <v>15</v>
          </cell>
          <cell r="AB15">
            <v>15</v>
          </cell>
          <cell r="AC15">
            <v>15</v>
          </cell>
          <cell r="AD15">
            <v>15</v>
          </cell>
          <cell r="AE15">
            <v>15</v>
          </cell>
          <cell r="AF15">
            <v>15</v>
          </cell>
          <cell r="AG15">
            <v>15</v>
          </cell>
          <cell r="AH15">
            <v>15</v>
          </cell>
          <cell r="AI15">
            <v>15</v>
          </cell>
          <cell r="AJ15">
            <v>15</v>
          </cell>
          <cell r="AK15">
            <v>15</v>
          </cell>
          <cell r="AL15">
            <v>15</v>
          </cell>
          <cell r="AM15">
            <v>15</v>
          </cell>
          <cell r="AN15">
            <v>15</v>
          </cell>
          <cell r="AO15">
            <v>15</v>
          </cell>
          <cell r="AP15">
            <v>15</v>
          </cell>
          <cell r="AQ15">
            <v>15</v>
          </cell>
          <cell r="AR15">
            <v>15</v>
          </cell>
          <cell r="AS15">
            <v>15</v>
          </cell>
          <cell r="AT15">
            <v>15</v>
          </cell>
          <cell r="AU15">
            <v>15</v>
          </cell>
          <cell r="AV15">
            <v>15</v>
          </cell>
          <cell r="AW15">
            <v>15</v>
          </cell>
          <cell r="AX15">
            <v>15</v>
          </cell>
          <cell r="AY15">
            <v>15</v>
          </cell>
          <cell r="AZ15">
            <v>15</v>
          </cell>
          <cell r="BA15">
            <v>15</v>
          </cell>
          <cell r="BB15">
            <v>15</v>
          </cell>
          <cell r="BC15">
            <v>15</v>
          </cell>
          <cell r="BD15">
            <v>15</v>
          </cell>
          <cell r="BE15">
            <v>15</v>
          </cell>
          <cell r="BF15">
            <v>15</v>
          </cell>
          <cell r="BG15">
            <v>15</v>
          </cell>
          <cell r="BH15">
            <v>15</v>
          </cell>
          <cell r="BI15">
            <v>15</v>
          </cell>
          <cell r="BJ15">
            <v>15</v>
          </cell>
          <cell r="BK15">
            <v>15</v>
          </cell>
          <cell r="BL15">
            <v>15</v>
          </cell>
          <cell r="BM15">
            <v>15</v>
          </cell>
          <cell r="BN15">
            <v>15</v>
          </cell>
          <cell r="BO15">
            <v>15</v>
          </cell>
          <cell r="BP15">
            <v>15</v>
          </cell>
          <cell r="BQ15">
            <v>15</v>
          </cell>
          <cell r="BR15">
            <v>15</v>
          </cell>
          <cell r="BS15">
            <v>15</v>
          </cell>
          <cell r="BT15">
            <v>15</v>
          </cell>
          <cell r="BU15">
            <v>15</v>
          </cell>
          <cell r="BV15">
            <v>15</v>
          </cell>
          <cell r="BW15">
            <v>15</v>
          </cell>
          <cell r="BX15">
            <v>15</v>
          </cell>
          <cell r="BY15">
            <v>15</v>
          </cell>
          <cell r="BZ15">
            <v>15</v>
          </cell>
          <cell r="CA15">
            <v>15</v>
          </cell>
          <cell r="CB15">
            <v>15</v>
          </cell>
          <cell r="CC15">
            <v>15</v>
          </cell>
          <cell r="CD15">
            <v>15</v>
          </cell>
          <cell r="CE15">
            <v>15</v>
          </cell>
          <cell r="CF15">
            <v>15</v>
          </cell>
          <cell r="CG15">
            <v>15</v>
          </cell>
          <cell r="CH15">
            <v>15</v>
          </cell>
          <cell r="CI15">
            <v>15</v>
          </cell>
          <cell r="CJ15">
            <v>15</v>
          </cell>
          <cell r="CK15">
            <v>15</v>
          </cell>
          <cell r="CL15">
            <v>15</v>
          </cell>
          <cell r="CM15">
            <v>15</v>
          </cell>
          <cell r="CN15">
            <v>15</v>
          </cell>
          <cell r="CO15">
            <v>15</v>
          </cell>
          <cell r="CP15">
            <v>15</v>
          </cell>
          <cell r="CQ15">
            <v>15</v>
          </cell>
          <cell r="CR15">
            <v>15</v>
          </cell>
          <cell r="CS15">
            <v>15</v>
          </cell>
          <cell r="CT15">
            <v>15</v>
          </cell>
          <cell r="CU15">
            <v>15</v>
          </cell>
          <cell r="CV15">
            <v>15</v>
          </cell>
          <cell r="CW15">
            <v>15</v>
          </cell>
          <cell r="CX15">
            <v>15</v>
          </cell>
          <cell r="CY15">
            <v>15</v>
          </cell>
          <cell r="CZ15">
            <v>15</v>
          </cell>
          <cell r="DA15">
            <v>15</v>
          </cell>
          <cell r="DB15">
            <v>15</v>
          </cell>
          <cell r="DC15">
            <v>15</v>
          </cell>
          <cell r="DD15">
            <v>15</v>
          </cell>
          <cell r="DE15">
            <v>15</v>
          </cell>
          <cell r="DF15">
            <v>15</v>
          </cell>
          <cell r="DG15">
            <v>15</v>
          </cell>
          <cell r="DH15">
            <v>15</v>
          </cell>
          <cell r="DI15">
            <v>15</v>
          </cell>
          <cell r="DJ15">
            <v>15</v>
          </cell>
          <cell r="DK15">
            <v>15</v>
          </cell>
          <cell r="DL15">
            <v>15</v>
          </cell>
          <cell r="DM15">
            <v>15</v>
          </cell>
          <cell r="DN15">
            <v>15</v>
          </cell>
          <cell r="DO15">
            <v>15</v>
          </cell>
          <cell r="DP15">
            <v>15</v>
          </cell>
          <cell r="DQ15">
            <v>15</v>
          </cell>
          <cell r="DR15">
            <v>15</v>
          </cell>
          <cell r="DS15">
            <v>15</v>
          </cell>
          <cell r="DT15">
            <v>15</v>
          </cell>
          <cell r="DU15">
            <v>15</v>
          </cell>
          <cell r="DV15">
            <v>15</v>
          </cell>
          <cell r="DW15">
            <v>15</v>
          </cell>
          <cell r="DX15">
            <v>15</v>
          </cell>
          <cell r="DY15">
            <v>15</v>
          </cell>
          <cell r="DZ15">
            <v>15</v>
          </cell>
          <cell r="EA15">
            <v>15</v>
          </cell>
          <cell r="EB15">
            <v>15</v>
          </cell>
          <cell r="EC15">
            <v>15</v>
          </cell>
          <cell r="ED15">
            <v>15</v>
          </cell>
          <cell r="EE15">
            <v>15</v>
          </cell>
          <cell r="EF15">
            <v>15</v>
          </cell>
          <cell r="EG15">
            <v>15</v>
          </cell>
          <cell r="EH15">
            <v>15</v>
          </cell>
          <cell r="EI15">
            <v>15</v>
          </cell>
          <cell r="EJ15">
            <v>15</v>
          </cell>
          <cell r="EK15">
            <v>15</v>
          </cell>
          <cell r="EL15">
            <v>15</v>
          </cell>
          <cell r="EM15">
            <v>15</v>
          </cell>
          <cell r="EN15">
            <v>15</v>
          </cell>
          <cell r="EO15">
            <v>15</v>
          </cell>
          <cell r="EP15">
            <v>15</v>
          </cell>
          <cell r="EQ15">
            <v>15</v>
          </cell>
          <cell r="ER15">
            <v>15</v>
          </cell>
          <cell r="ES15">
            <v>15</v>
          </cell>
          <cell r="ET15">
            <v>15</v>
          </cell>
          <cell r="EU15">
            <v>15</v>
          </cell>
          <cell r="EV15">
            <v>15</v>
          </cell>
          <cell r="EW15">
            <v>15</v>
          </cell>
          <cell r="EX15">
            <v>15</v>
          </cell>
          <cell r="EY15">
            <v>15</v>
          </cell>
          <cell r="EZ15">
            <v>15</v>
          </cell>
          <cell r="FA15">
            <v>15</v>
          </cell>
          <cell r="FB15">
            <v>15</v>
          </cell>
          <cell r="FC15">
            <v>15</v>
          </cell>
          <cell r="FD15">
            <v>15</v>
          </cell>
          <cell r="FE15">
            <v>15</v>
          </cell>
          <cell r="FF15">
            <v>15</v>
          </cell>
          <cell r="FG15">
            <v>15</v>
          </cell>
          <cell r="FH15">
            <v>15</v>
          </cell>
          <cell r="FI15">
            <v>15</v>
          </cell>
          <cell r="FJ15">
            <v>15</v>
          </cell>
          <cell r="FK15">
            <v>15</v>
          </cell>
          <cell r="FL15">
            <v>15</v>
          </cell>
          <cell r="FM15">
            <v>15</v>
          </cell>
          <cell r="FN15">
            <v>15</v>
          </cell>
          <cell r="FO15">
            <v>15</v>
          </cell>
          <cell r="FP15">
            <v>15</v>
          </cell>
          <cell r="FQ15">
            <v>15</v>
          </cell>
          <cell r="FR15">
            <v>15</v>
          </cell>
          <cell r="FS15">
            <v>15</v>
          </cell>
          <cell r="FT15">
            <v>15</v>
          </cell>
          <cell r="FU15">
            <v>15</v>
          </cell>
          <cell r="FV15">
            <v>15</v>
          </cell>
          <cell r="FW15">
            <v>15</v>
          </cell>
          <cell r="FX15">
            <v>15</v>
          </cell>
          <cell r="FY15">
            <v>15</v>
          </cell>
          <cell r="FZ15">
            <v>15</v>
          </cell>
          <cell r="GA15">
            <v>15</v>
          </cell>
          <cell r="GB15">
            <v>15</v>
          </cell>
          <cell r="GC15">
            <v>15</v>
          </cell>
          <cell r="GD15">
            <v>15</v>
          </cell>
          <cell r="GE15">
            <v>15</v>
          </cell>
          <cell r="GF15">
            <v>15</v>
          </cell>
          <cell r="GG15">
            <v>15</v>
          </cell>
          <cell r="GH15">
            <v>15</v>
          </cell>
          <cell r="GI15">
            <v>15</v>
          </cell>
          <cell r="GJ15">
            <v>15</v>
          </cell>
          <cell r="GK15">
            <v>15</v>
          </cell>
          <cell r="GL15">
            <v>15</v>
          </cell>
          <cell r="GM15">
            <v>15</v>
          </cell>
          <cell r="GN15">
            <v>15</v>
          </cell>
          <cell r="GO15">
            <v>15</v>
          </cell>
          <cell r="GP15">
            <v>15</v>
          </cell>
          <cell r="GQ15">
            <v>15</v>
          </cell>
          <cell r="GR15">
            <v>15</v>
          </cell>
          <cell r="GS15">
            <v>15</v>
          </cell>
          <cell r="GT15">
            <v>15</v>
          </cell>
          <cell r="GU15">
            <v>15</v>
          </cell>
          <cell r="GV15">
            <v>15</v>
          </cell>
          <cell r="GW15">
            <v>15</v>
          </cell>
          <cell r="GX15">
            <v>15</v>
          </cell>
          <cell r="GY15">
            <v>15</v>
          </cell>
          <cell r="GZ15">
            <v>15</v>
          </cell>
          <cell r="HA15">
            <v>15</v>
          </cell>
          <cell r="HB15">
            <v>15</v>
          </cell>
          <cell r="HC15">
            <v>15</v>
          </cell>
          <cell r="HD15">
            <v>15</v>
          </cell>
          <cell r="HE15">
            <v>15</v>
          </cell>
          <cell r="HF15">
            <v>15</v>
          </cell>
          <cell r="HG15">
            <v>15</v>
          </cell>
          <cell r="HH15">
            <v>15</v>
          </cell>
          <cell r="HI15">
            <v>15</v>
          </cell>
          <cell r="HJ15">
            <v>15</v>
          </cell>
          <cell r="HK15">
            <v>15</v>
          </cell>
          <cell r="HL15">
            <v>15</v>
          </cell>
          <cell r="HM15">
            <v>15</v>
          </cell>
          <cell r="HN15">
            <v>15</v>
          </cell>
          <cell r="HO15">
            <v>15</v>
          </cell>
          <cell r="HP15">
            <v>15</v>
          </cell>
          <cell r="HQ15">
            <v>15</v>
          </cell>
          <cell r="HR15">
            <v>15</v>
          </cell>
          <cell r="HS15">
            <v>15</v>
          </cell>
          <cell r="HT15">
            <v>15</v>
          </cell>
          <cell r="HU15">
            <v>15</v>
          </cell>
          <cell r="HV15">
            <v>15</v>
          </cell>
          <cell r="HW15">
            <v>15</v>
          </cell>
          <cell r="HX15">
            <v>15</v>
          </cell>
          <cell r="HY15">
            <v>15</v>
          </cell>
          <cell r="HZ15">
            <v>15</v>
          </cell>
          <cell r="IA15">
            <v>15</v>
          </cell>
          <cell r="IB15">
            <v>15</v>
          </cell>
          <cell r="IC15">
            <v>15</v>
          </cell>
          <cell r="ID15">
            <v>15</v>
          </cell>
          <cell r="IE15">
            <v>15</v>
          </cell>
          <cell r="IF15">
            <v>15</v>
          </cell>
          <cell r="IG15">
            <v>15</v>
          </cell>
          <cell r="IH15">
            <v>15</v>
          </cell>
          <cell r="II15">
            <v>15</v>
          </cell>
          <cell r="IJ15">
            <v>15</v>
          </cell>
          <cell r="IK15">
            <v>15</v>
          </cell>
        </row>
        <row r="16">
          <cell r="M16">
            <v>10</v>
          </cell>
          <cell r="N16">
            <v>15</v>
          </cell>
          <cell r="O16">
            <v>15</v>
          </cell>
          <cell r="P16">
            <v>15</v>
          </cell>
          <cell r="Q16">
            <v>15</v>
          </cell>
          <cell r="R16">
            <v>15</v>
          </cell>
          <cell r="S16">
            <v>15</v>
          </cell>
          <cell r="T16">
            <v>15</v>
          </cell>
          <cell r="U16">
            <v>15</v>
          </cell>
          <cell r="V16">
            <v>15</v>
          </cell>
          <cell r="W16">
            <v>15</v>
          </cell>
          <cell r="X16">
            <v>15</v>
          </cell>
          <cell r="Y16">
            <v>15</v>
          </cell>
          <cell r="Z16">
            <v>15</v>
          </cell>
          <cell r="AA16">
            <v>15</v>
          </cell>
          <cell r="AB16">
            <v>15</v>
          </cell>
          <cell r="AC16">
            <v>15</v>
          </cell>
          <cell r="AD16">
            <v>15</v>
          </cell>
          <cell r="AE16">
            <v>15</v>
          </cell>
          <cell r="AF16">
            <v>15</v>
          </cell>
          <cell r="AG16">
            <v>15</v>
          </cell>
          <cell r="AH16">
            <v>15</v>
          </cell>
          <cell r="AI16">
            <v>15</v>
          </cell>
          <cell r="AJ16">
            <v>15</v>
          </cell>
          <cell r="AK16">
            <v>15</v>
          </cell>
          <cell r="AL16">
            <v>15</v>
          </cell>
          <cell r="AM16">
            <v>15</v>
          </cell>
          <cell r="AN16">
            <v>15</v>
          </cell>
          <cell r="AO16">
            <v>15</v>
          </cell>
          <cell r="AP16">
            <v>15</v>
          </cell>
          <cell r="AQ16">
            <v>15</v>
          </cell>
          <cell r="AR16">
            <v>15</v>
          </cell>
          <cell r="AS16">
            <v>15</v>
          </cell>
          <cell r="AT16">
            <v>15</v>
          </cell>
          <cell r="AU16">
            <v>15</v>
          </cell>
          <cell r="AV16">
            <v>15</v>
          </cell>
          <cell r="AW16">
            <v>15</v>
          </cell>
          <cell r="AX16">
            <v>15</v>
          </cell>
          <cell r="AY16">
            <v>15</v>
          </cell>
          <cell r="AZ16">
            <v>15</v>
          </cell>
          <cell r="BA16">
            <v>15</v>
          </cell>
          <cell r="BB16">
            <v>15</v>
          </cell>
          <cell r="BC16">
            <v>15</v>
          </cell>
          <cell r="BD16">
            <v>15</v>
          </cell>
          <cell r="BE16">
            <v>15</v>
          </cell>
          <cell r="BF16">
            <v>15</v>
          </cell>
          <cell r="BG16">
            <v>15</v>
          </cell>
          <cell r="BH16">
            <v>15</v>
          </cell>
          <cell r="BI16">
            <v>15</v>
          </cell>
          <cell r="BJ16">
            <v>15</v>
          </cell>
          <cell r="BK16">
            <v>15</v>
          </cell>
          <cell r="BL16">
            <v>15</v>
          </cell>
          <cell r="BM16">
            <v>15</v>
          </cell>
          <cell r="BN16">
            <v>15</v>
          </cell>
          <cell r="BO16">
            <v>15</v>
          </cell>
          <cell r="BP16">
            <v>15</v>
          </cell>
          <cell r="BQ16">
            <v>15</v>
          </cell>
          <cell r="BR16">
            <v>15</v>
          </cell>
          <cell r="BS16">
            <v>15</v>
          </cell>
          <cell r="BT16">
            <v>15</v>
          </cell>
          <cell r="BU16">
            <v>15</v>
          </cell>
          <cell r="BV16">
            <v>15</v>
          </cell>
          <cell r="BW16">
            <v>15</v>
          </cell>
          <cell r="BX16">
            <v>15</v>
          </cell>
          <cell r="BY16">
            <v>15</v>
          </cell>
          <cell r="BZ16">
            <v>15</v>
          </cell>
          <cell r="CA16">
            <v>15</v>
          </cell>
          <cell r="CB16">
            <v>15</v>
          </cell>
          <cell r="CC16">
            <v>15</v>
          </cell>
          <cell r="CD16">
            <v>15</v>
          </cell>
          <cell r="CE16">
            <v>15</v>
          </cell>
          <cell r="CF16">
            <v>15</v>
          </cell>
          <cell r="CG16">
            <v>15</v>
          </cell>
          <cell r="CH16">
            <v>15</v>
          </cell>
          <cell r="CI16">
            <v>15</v>
          </cell>
          <cell r="CJ16">
            <v>15</v>
          </cell>
          <cell r="CK16">
            <v>15</v>
          </cell>
          <cell r="CL16">
            <v>15</v>
          </cell>
          <cell r="CM16">
            <v>15</v>
          </cell>
          <cell r="CN16">
            <v>15</v>
          </cell>
          <cell r="CO16">
            <v>15</v>
          </cell>
          <cell r="CP16">
            <v>15</v>
          </cell>
          <cell r="CQ16">
            <v>15</v>
          </cell>
          <cell r="CR16">
            <v>15</v>
          </cell>
          <cell r="CS16">
            <v>15</v>
          </cell>
          <cell r="CT16">
            <v>15</v>
          </cell>
          <cell r="CU16">
            <v>15</v>
          </cell>
          <cell r="CV16">
            <v>15</v>
          </cell>
          <cell r="CW16">
            <v>15</v>
          </cell>
          <cell r="CX16">
            <v>15</v>
          </cell>
          <cell r="CY16">
            <v>15</v>
          </cell>
          <cell r="CZ16">
            <v>15</v>
          </cell>
          <cell r="DA16">
            <v>15</v>
          </cell>
          <cell r="DB16">
            <v>15</v>
          </cell>
          <cell r="DC16">
            <v>15</v>
          </cell>
          <cell r="DD16">
            <v>15</v>
          </cell>
          <cell r="DE16">
            <v>15</v>
          </cell>
          <cell r="DF16">
            <v>15</v>
          </cell>
          <cell r="DG16">
            <v>15</v>
          </cell>
          <cell r="DH16">
            <v>15</v>
          </cell>
          <cell r="DI16">
            <v>15</v>
          </cell>
          <cell r="DJ16">
            <v>15</v>
          </cell>
          <cell r="DK16">
            <v>15</v>
          </cell>
          <cell r="DL16">
            <v>15</v>
          </cell>
          <cell r="DM16">
            <v>15</v>
          </cell>
          <cell r="DN16">
            <v>15</v>
          </cell>
          <cell r="DO16">
            <v>15</v>
          </cell>
          <cell r="DP16">
            <v>15</v>
          </cell>
          <cell r="DQ16">
            <v>15</v>
          </cell>
          <cell r="DR16">
            <v>15</v>
          </cell>
          <cell r="DS16">
            <v>15</v>
          </cell>
          <cell r="DT16">
            <v>15</v>
          </cell>
          <cell r="DU16">
            <v>15</v>
          </cell>
          <cell r="DV16">
            <v>15</v>
          </cell>
          <cell r="DW16">
            <v>15</v>
          </cell>
          <cell r="DX16">
            <v>15</v>
          </cell>
          <cell r="DY16">
            <v>15</v>
          </cell>
          <cell r="DZ16">
            <v>15</v>
          </cell>
          <cell r="EA16">
            <v>15</v>
          </cell>
          <cell r="EB16">
            <v>15</v>
          </cell>
          <cell r="EC16">
            <v>15</v>
          </cell>
          <cell r="ED16">
            <v>15</v>
          </cell>
          <cell r="EE16">
            <v>15</v>
          </cell>
          <cell r="EF16">
            <v>15</v>
          </cell>
          <cell r="EG16">
            <v>15</v>
          </cell>
          <cell r="EH16">
            <v>15</v>
          </cell>
          <cell r="EI16">
            <v>15</v>
          </cell>
          <cell r="EJ16">
            <v>15</v>
          </cell>
          <cell r="EK16">
            <v>15</v>
          </cell>
          <cell r="EL16">
            <v>15</v>
          </cell>
          <cell r="EM16">
            <v>15</v>
          </cell>
          <cell r="EN16">
            <v>15</v>
          </cell>
          <cell r="EO16">
            <v>15</v>
          </cell>
          <cell r="EP16">
            <v>15</v>
          </cell>
          <cell r="EQ16">
            <v>15</v>
          </cell>
          <cell r="ER16">
            <v>15</v>
          </cell>
          <cell r="ES16">
            <v>15</v>
          </cell>
          <cell r="ET16">
            <v>15</v>
          </cell>
          <cell r="EU16">
            <v>15</v>
          </cell>
          <cell r="EV16">
            <v>15</v>
          </cell>
          <cell r="EW16">
            <v>15</v>
          </cell>
          <cell r="EX16">
            <v>15</v>
          </cell>
          <cell r="EY16">
            <v>15</v>
          </cell>
          <cell r="EZ16">
            <v>15</v>
          </cell>
          <cell r="FA16">
            <v>15</v>
          </cell>
          <cell r="FB16">
            <v>15</v>
          </cell>
          <cell r="FC16">
            <v>15</v>
          </cell>
          <cell r="FD16">
            <v>15</v>
          </cell>
          <cell r="FE16">
            <v>15</v>
          </cell>
          <cell r="FF16">
            <v>15</v>
          </cell>
          <cell r="FG16">
            <v>15</v>
          </cell>
          <cell r="FH16">
            <v>15</v>
          </cell>
          <cell r="FI16">
            <v>15</v>
          </cell>
          <cell r="FJ16">
            <v>15</v>
          </cell>
          <cell r="FK16">
            <v>15</v>
          </cell>
          <cell r="FL16">
            <v>15</v>
          </cell>
          <cell r="FM16">
            <v>15</v>
          </cell>
          <cell r="FN16">
            <v>15</v>
          </cell>
          <cell r="FO16">
            <v>15</v>
          </cell>
          <cell r="FP16">
            <v>15</v>
          </cell>
          <cell r="FQ16">
            <v>15</v>
          </cell>
          <cell r="FR16">
            <v>15</v>
          </cell>
          <cell r="FS16">
            <v>15</v>
          </cell>
          <cell r="FT16">
            <v>15</v>
          </cell>
          <cell r="FU16">
            <v>15</v>
          </cell>
          <cell r="FV16">
            <v>15</v>
          </cell>
          <cell r="FW16">
            <v>15</v>
          </cell>
          <cell r="FX16">
            <v>15</v>
          </cell>
          <cell r="FY16">
            <v>15</v>
          </cell>
          <cell r="FZ16">
            <v>15</v>
          </cell>
          <cell r="GA16">
            <v>15</v>
          </cell>
          <cell r="GB16">
            <v>15</v>
          </cell>
          <cell r="GC16">
            <v>15</v>
          </cell>
          <cell r="GD16">
            <v>15</v>
          </cell>
          <cell r="GE16">
            <v>15</v>
          </cell>
          <cell r="GF16">
            <v>15</v>
          </cell>
          <cell r="GG16">
            <v>15</v>
          </cell>
          <cell r="GH16">
            <v>15</v>
          </cell>
          <cell r="GI16">
            <v>15</v>
          </cell>
          <cell r="GJ16">
            <v>15</v>
          </cell>
          <cell r="GK16">
            <v>15</v>
          </cell>
          <cell r="GL16">
            <v>15</v>
          </cell>
          <cell r="GM16">
            <v>15</v>
          </cell>
          <cell r="GN16">
            <v>15</v>
          </cell>
          <cell r="GO16">
            <v>15</v>
          </cell>
          <cell r="GP16">
            <v>15</v>
          </cell>
          <cell r="GQ16">
            <v>15</v>
          </cell>
          <cell r="GR16">
            <v>15</v>
          </cell>
          <cell r="GS16">
            <v>15</v>
          </cell>
          <cell r="GT16">
            <v>15</v>
          </cell>
          <cell r="GU16">
            <v>15</v>
          </cell>
          <cell r="GV16">
            <v>15</v>
          </cell>
          <cell r="GW16">
            <v>15</v>
          </cell>
          <cell r="GX16">
            <v>15</v>
          </cell>
          <cell r="GY16">
            <v>15</v>
          </cell>
          <cell r="GZ16">
            <v>15</v>
          </cell>
          <cell r="HA16">
            <v>15</v>
          </cell>
          <cell r="HB16">
            <v>15</v>
          </cell>
          <cell r="HC16">
            <v>15</v>
          </cell>
          <cell r="HD16">
            <v>15</v>
          </cell>
          <cell r="HE16">
            <v>15</v>
          </cell>
          <cell r="HF16">
            <v>15</v>
          </cell>
          <cell r="HG16">
            <v>15</v>
          </cell>
          <cell r="HH16">
            <v>15</v>
          </cell>
          <cell r="HI16">
            <v>15</v>
          </cell>
          <cell r="HJ16">
            <v>15</v>
          </cell>
          <cell r="HK16">
            <v>15</v>
          </cell>
          <cell r="HL16">
            <v>15</v>
          </cell>
          <cell r="HM16">
            <v>15</v>
          </cell>
          <cell r="HN16">
            <v>15</v>
          </cell>
          <cell r="HO16">
            <v>15</v>
          </cell>
          <cell r="HP16">
            <v>15</v>
          </cell>
          <cell r="HQ16">
            <v>15</v>
          </cell>
          <cell r="HR16">
            <v>15</v>
          </cell>
          <cell r="HS16">
            <v>15</v>
          </cell>
          <cell r="HT16">
            <v>15</v>
          </cell>
          <cell r="HU16">
            <v>15</v>
          </cell>
          <cell r="HV16">
            <v>15</v>
          </cell>
          <cell r="HW16">
            <v>15</v>
          </cell>
          <cell r="HX16">
            <v>15</v>
          </cell>
          <cell r="HY16">
            <v>15</v>
          </cell>
          <cell r="HZ16">
            <v>15</v>
          </cell>
          <cell r="IA16">
            <v>15</v>
          </cell>
          <cell r="IB16">
            <v>15</v>
          </cell>
          <cell r="IC16">
            <v>15</v>
          </cell>
          <cell r="ID16">
            <v>15</v>
          </cell>
          <cell r="IE16">
            <v>15</v>
          </cell>
          <cell r="IF16">
            <v>15</v>
          </cell>
          <cell r="IG16">
            <v>15</v>
          </cell>
          <cell r="IH16">
            <v>15</v>
          </cell>
          <cell r="II16">
            <v>15</v>
          </cell>
          <cell r="IJ16">
            <v>15</v>
          </cell>
          <cell r="IK16">
            <v>15</v>
          </cell>
        </row>
        <row r="17">
          <cell r="M17">
            <v>11</v>
          </cell>
          <cell r="N17">
            <v>20</v>
          </cell>
          <cell r="O17">
            <v>20</v>
          </cell>
          <cell r="P17">
            <v>20</v>
          </cell>
          <cell r="Q17">
            <v>20</v>
          </cell>
          <cell r="R17">
            <v>20</v>
          </cell>
          <cell r="S17">
            <v>20</v>
          </cell>
          <cell r="T17">
            <v>20</v>
          </cell>
          <cell r="U17">
            <v>20</v>
          </cell>
          <cell r="V17">
            <v>20</v>
          </cell>
          <cell r="W17">
            <v>20</v>
          </cell>
          <cell r="X17">
            <v>20</v>
          </cell>
          <cell r="Y17">
            <v>20</v>
          </cell>
          <cell r="Z17">
            <v>20</v>
          </cell>
          <cell r="AA17">
            <v>20</v>
          </cell>
          <cell r="AB17">
            <v>20</v>
          </cell>
          <cell r="AC17">
            <v>20</v>
          </cell>
          <cell r="AD17">
            <v>20</v>
          </cell>
          <cell r="AE17">
            <v>20</v>
          </cell>
          <cell r="AF17">
            <v>20</v>
          </cell>
          <cell r="AG17">
            <v>20</v>
          </cell>
          <cell r="AH17">
            <v>20</v>
          </cell>
          <cell r="AI17">
            <v>20</v>
          </cell>
          <cell r="AJ17">
            <v>20</v>
          </cell>
          <cell r="AK17">
            <v>20</v>
          </cell>
          <cell r="AL17">
            <v>20</v>
          </cell>
          <cell r="AM17">
            <v>20</v>
          </cell>
          <cell r="AN17">
            <v>20</v>
          </cell>
          <cell r="AO17">
            <v>20</v>
          </cell>
          <cell r="AP17">
            <v>20</v>
          </cell>
          <cell r="AQ17">
            <v>20</v>
          </cell>
          <cell r="AR17">
            <v>20</v>
          </cell>
          <cell r="AS17">
            <v>20</v>
          </cell>
          <cell r="AT17">
            <v>20</v>
          </cell>
          <cell r="AU17">
            <v>20</v>
          </cell>
          <cell r="AV17">
            <v>20</v>
          </cell>
          <cell r="AW17">
            <v>20</v>
          </cell>
          <cell r="AX17">
            <v>20</v>
          </cell>
          <cell r="AY17">
            <v>20</v>
          </cell>
          <cell r="AZ17">
            <v>20</v>
          </cell>
          <cell r="BA17">
            <v>20</v>
          </cell>
          <cell r="BB17">
            <v>20</v>
          </cell>
          <cell r="BC17">
            <v>20</v>
          </cell>
          <cell r="BD17">
            <v>20</v>
          </cell>
          <cell r="BE17">
            <v>20</v>
          </cell>
          <cell r="BF17">
            <v>20</v>
          </cell>
          <cell r="BG17">
            <v>20</v>
          </cell>
          <cell r="BH17">
            <v>20</v>
          </cell>
          <cell r="BI17">
            <v>20</v>
          </cell>
          <cell r="BJ17">
            <v>20</v>
          </cell>
          <cell r="BK17">
            <v>20</v>
          </cell>
          <cell r="BL17">
            <v>20</v>
          </cell>
          <cell r="BM17">
            <v>20</v>
          </cell>
          <cell r="BN17">
            <v>20</v>
          </cell>
          <cell r="BO17">
            <v>20</v>
          </cell>
          <cell r="BP17">
            <v>20</v>
          </cell>
          <cell r="BQ17">
            <v>20</v>
          </cell>
          <cell r="BR17">
            <v>20</v>
          </cell>
          <cell r="BS17">
            <v>20</v>
          </cell>
          <cell r="BT17">
            <v>20</v>
          </cell>
          <cell r="BU17">
            <v>20</v>
          </cell>
          <cell r="BV17">
            <v>20</v>
          </cell>
          <cell r="BW17">
            <v>20</v>
          </cell>
          <cell r="BX17">
            <v>20</v>
          </cell>
          <cell r="BY17">
            <v>20</v>
          </cell>
          <cell r="BZ17">
            <v>20</v>
          </cell>
          <cell r="CA17">
            <v>20</v>
          </cell>
          <cell r="CB17">
            <v>20</v>
          </cell>
          <cell r="CC17">
            <v>20</v>
          </cell>
          <cell r="CD17">
            <v>20</v>
          </cell>
          <cell r="CE17">
            <v>20</v>
          </cell>
          <cell r="CF17">
            <v>20</v>
          </cell>
          <cell r="CG17">
            <v>20</v>
          </cell>
          <cell r="CH17">
            <v>20</v>
          </cell>
          <cell r="CI17">
            <v>20</v>
          </cell>
          <cell r="CJ17">
            <v>20</v>
          </cell>
          <cell r="CK17">
            <v>20</v>
          </cell>
          <cell r="CL17">
            <v>20</v>
          </cell>
          <cell r="CM17">
            <v>20</v>
          </cell>
          <cell r="CN17">
            <v>20</v>
          </cell>
          <cell r="CO17">
            <v>20</v>
          </cell>
          <cell r="CP17">
            <v>20</v>
          </cell>
          <cell r="CQ17">
            <v>20</v>
          </cell>
          <cell r="CR17">
            <v>20</v>
          </cell>
          <cell r="CS17">
            <v>20</v>
          </cell>
          <cell r="CT17">
            <v>20</v>
          </cell>
          <cell r="CU17">
            <v>20</v>
          </cell>
          <cell r="CV17">
            <v>20</v>
          </cell>
          <cell r="CW17">
            <v>20</v>
          </cell>
          <cell r="CX17">
            <v>20</v>
          </cell>
          <cell r="CY17">
            <v>20</v>
          </cell>
          <cell r="CZ17">
            <v>20</v>
          </cell>
          <cell r="DA17">
            <v>20</v>
          </cell>
          <cell r="DB17">
            <v>20</v>
          </cell>
          <cell r="DC17">
            <v>20</v>
          </cell>
          <cell r="DD17">
            <v>20</v>
          </cell>
          <cell r="DE17">
            <v>20</v>
          </cell>
          <cell r="DF17">
            <v>20</v>
          </cell>
          <cell r="DG17">
            <v>20</v>
          </cell>
          <cell r="DH17">
            <v>20</v>
          </cell>
          <cell r="DI17">
            <v>20</v>
          </cell>
          <cell r="DJ17">
            <v>20</v>
          </cell>
          <cell r="DK17">
            <v>20</v>
          </cell>
          <cell r="DL17">
            <v>20</v>
          </cell>
          <cell r="DM17">
            <v>20</v>
          </cell>
          <cell r="DN17">
            <v>20</v>
          </cell>
          <cell r="DO17">
            <v>20</v>
          </cell>
          <cell r="DP17">
            <v>20</v>
          </cell>
          <cell r="DQ17">
            <v>20</v>
          </cell>
          <cell r="DR17">
            <v>20</v>
          </cell>
          <cell r="DS17">
            <v>20</v>
          </cell>
          <cell r="DT17">
            <v>20</v>
          </cell>
          <cell r="DU17">
            <v>20</v>
          </cell>
          <cell r="DV17">
            <v>20</v>
          </cell>
          <cell r="DW17">
            <v>20</v>
          </cell>
          <cell r="DX17">
            <v>20</v>
          </cell>
          <cell r="DY17">
            <v>20</v>
          </cell>
          <cell r="DZ17">
            <v>20</v>
          </cell>
          <cell r="EA17">
            <v>20</v>
          </cell>
          <cell r="EB17">
            <v>20</v>
          </cell>
          <cell r="EC17">
            <v>20</v>
          </cell>
          <cell r="ED17">
            <v>20</v>
          </cell>
          <cell r="EE17">
            <v>20</v>
          </cell>
          <cell r="EF17">
            <v>20</v>
          </cell>
          <cell r="EG17">
            <v>20</v>
          </cell>
          <cell r="EH17">
            <v>20</v>
          </cell>
          <cell r="EI17">
            <v>20</v>
          </cell>
          <cell r="EJ17">
            <v>20</v>
          </cell>
          <cell r="EK17">
            <v>20</v>
          </cell>
          <cell r="EL17">
            <v>20</v>
          </cell>
          <cell r="EM17">
            <v>20</v>
          </cell>
          <cell r="EN17">
            <v>20</v>
          </cell>
          <cell r="EO17">
            <v>20</v>
          </cell>
          <cell r="EP17">
            <v>20</v>
          </cell>
          <cell r="EQ17">
            <v>20</v>
          </cell>
          <cell r="ER17">
            <v>20</v>
          </cell>
          <cell r="ES17">
            <v>20</v>
          </cell>
          <cell r="ET17">
            <v>20</v>
          </cell>
          <cell r="EU17">
            <v>20</v>
          </cell>
          <cell r="EV17">
            <v>20</v>
          </cell>
          <cell r="EW17">
            <v>20</v>
          </cell>
          <cell r="EX17">
            <v>20</v>
          </cell>
          <cell r="EY17">
            <v>20</v>
          </cell>
          <cell r="EZ17">
            <v>20</v>
          </cell>
          <cell r="FA17">
            <v>20</v>
          </cell>
          <cell r="FB17">
            <v>20</v>
          </cell>
          <cell r="FC17">
            <v>20</v>
          </cell>
          <cell r="FD17">
            <v>20</v>
          </cell>
          <cell r="FE17">
            <v>20</v>
          </cell>
          <cell r="FF17">
            <v>20</v>
          </cell>
          <cell r="FG17">
            <v>20</v>
          </cell>
          <cell r="FH17">
            <v>20</v>
          </cell>
          <cell r="FI17">
            <v>20</v>
          </cell>
          <cell r="FJ17">
            <v>20</v>
          </cell>
          <cell r="FK17">
            <v>20</v>
          </cell>
          <cell r="FL17">
            <v>20</v>
          </cell>
          <cell r="FM17">
            <v>20</v>
          </cell>
          <cell r="FN17">
            <v>20</v>
          </cell>
          <cell r="FO17">
            <v>20</v>
          </cell>
          <cell r="FP17">
            <v>20</v>
          </cell>
          <cell r="FQ17">
            <v>20</v>
          </cell>
          <cell r="FR17">
            <v>20</v>
          </cell>
          <cell r="FS17">
            <v>20</v>
          </cell>
          <cell r="FT17">
            <v>20</v>
          </cell>
          <cell r="FU17">
            <v>20</v>
          </cell>
          <cell r="FV17">
            <v>20</v>
          </cell>
          <cell r="FW17">
            <v>20</v>
          </cell>
          <cell r="FX17">
            <v>20</v>
          </cell>
          <cell r="FY17">
            <v>20</v>
          </cell>
          <cell r="FZ17">
            <v>20</v>
          </cell>
          <cell r="GA17">
            <v>20</v>
          </cell>
          <cell r="GB17">
            <v>20</v>
          </cell>
          <cell r="GC17">
            <v>20</v>
          </cell>
          <cell r="GD17">
            <v>20</v>
          </cell>
          <cell r="GE17">
            <v>20</v>
          </cell>
          <cell r="GF17">
            <v>20</v>
          </cell>
          <cell r="GG17">
            <v>20</v>
          </cell>
          <cell r="GH17">
            <v>20</v>
          </cell>
          <cell r="GI17">
            <v>20</v>
          </cell>
          <cell r="GJ17">
            <v>20</v>
          </cell>
          <cell r="GK17">
            <v>20</v>
          </cell>
          <cell r="GL17">
            <v>20</v>
          </cell>
          <cell r="GM17">
            <v>20</v>
          </cell>
          <cell r="GN17">
            <v>20</v>
          </cell>
          <cell r="GO17">
            <v>20</v>
          </cell>
          <cell r="GP17">
            <v>20</v>
          </cell>
          <cell r="GQ17">
            <v>20</v>
          </cell>
          <cell r="GR17">
            <v>20</v>
          </cell>
          <cell r="GS17">
            <v>20</v>
          </cell>
          <cell r="GT17">
            <v>20</v>
          </cell>
          <cell r="GU17">
            <v>20</v>
          </cell>
          <cell r="GV17">
            <v>20</v>
          </cell>
          <cell r="GW17">
            <v>20</v>
          </cell>
          <cell r="GX17">
            <v>20</v>
          </cell>
          <cell r="GY17">
            <v>20</v>
          </cell>
          <cell r="GZ17">
            <v>20</v>
          </cell>
          <cell r="HA17">
            <v>20</v>
          </cell>
          <cell r="HB17">
            <v>20</v>
          </cell>
          <cell r="HC17">
            <v>20</v>
          </cell>
          <cell r="HD17">
            <v>20</v>
          </cell>
          <cell r="HE17">
            <v>20</v>
          </cell>
          <cell r="HF17">
            <v>20</v>
          </cell>
          <cell r="HG17">
            <v>20</v>
          </cell>
          <cell r="HH17">
            <v>20</v>
          </cell>
          <cell r="HI17">
            <v>20</v>
          </cell>
          <cell r="HJ17">
            <v>20</v>
          </cell>
          <cell r="HK17">
            <v>20</v>
          </cell>
          <cell r="HL17">
            <v>20</v>
          </cell>
          <cell r="HM17">
            <v>20</v>
          </cell>
          <cell r="HN17">
            <v>20</v>
          </cell>
          <cell r="HO17">
            <v>20</v>
          </cell>
          <cell r="HP17">
            <v>20</v>
          </cell>
          <cell r="HQ17">
            <v>20</v>
          </cell>
          <cell r="HR17">
            <v>20</v>
          </cell>
          <cell r="HS17">
            <v>20</v>
          </cell>
          <cell r="HT17">
            <v>20</v>
          </cell>
          <cell r="HU17">
            <v>20</v>
          </cell>
          <cell r="HV17">
            <v>20</v>
          </cell>
          <cell r="HW17">
            <v>20</v>
          </cell>
          <cell r="HX17">
            <v>20</v>
          </cell>
          <cell r="HY17">
            <v>20</v>
          </cell>
          <cell r="HZ17">
            <v>20</v>
          </cell>
          <cell r="IA17">
            <v>20</v>
          </cell>
          <cell r="IB17">
            <v>20</v>
          </cell>
          <cell r="IC17">
            <v>20</v>
          </cell>
          <cell r="ID17">
            <v>20</v>
          </cell>
          <cell r="IE17">
            <v>20</v>
          </cell>
          <cell r="IF17">
            <v>20</v>
          </cell>
          <cell r="IG17">
            <v>20</v>
          </cell>
          <cell r="IH17">
            <v>20</v>
          </cell>
          <cell r="II17">
            <v>20</v>
          </cell>
          <cell r="IJ17">
            <v>20</v>
          </cell>
          <cell r="IK17">
            <v>20</v>
          </cell>
        </row>
        <row r="18">
          <cell r="M18">
            <v>12</v>
          </cell>
          <cell r="N18">
            <v>10</v>
          </cell>
          <cell r="O18">
            <v>10</v>
          </cell>
          <cell r="P18">
            <v>10</v>
          </cell>
          <cell r="Q18">
            <v>10</v>
          </cell>
          <cell r="R18">
            <v>10</v>
          </cell>
          <cell r="S18">
            <v>10</v>
          </cell>
          <cell r="T18">
            <v>10</v>
          </cell>
          <cell r="U18">
            <v>10</v>
          </cell>
          <cell r="V18">
            <v>10</v>
          </cell>
          <cell r="W18">
            <v>10</v>
          </cell>
          <cell r="X18">
            <v>10</v>
          </cell>
          <cell r="Y18">
            <v>10</v>
          </cell>
          <cell r="Z18">
            <v>10</v>
          </cell>
          <cell r="AA18">
            <v>10</v>
          </cell>
          <cell r="AB18">
            <v>10</v>
          </cell>
          <cell r="AC18">
            <v>10</v>
          </cell>
          <cell r="AD18">
            <v>10</v>
          </cell>
          <cell r="AE18">
            <v>10</v>
          </cell>
          <cell r="AF18">
            <v>10</v>
          </cell>
          <cell r="AG18">
            <v>10</v>
          </cell>
          <cell r="AH18">
            <v>10</v>
          </cell>
          <cell r="AI18">
            <v>10</v>
          </cell>
          <cell r="AJ18">
            <v>10</v>
          </cell>
          <cell r="AK18">
            <v>10</v>
          </cell>
          <cell r="AL18">
            <v>10</v>
          </cell>
          <cell r="AM18">
            <v>10</v>
          </cell>
          <cell r="AN18">
            <v>10</v>
          </cell>
          <cell r="AO18">
            <v>10</v>
          </cell>
          <cell r="AP18">
            <v>10</v>
          </cell>
          <cell r="AQ18">
            <v>10</v>
          </cell>
          <cell r="AR18">
            <v>10</v>
          </cell>
          <cell r="AS18">
            <v>10</v>
          </cell>
          <cell r="AT18">
            <v>10</v>
          </cell>
          <cell r="AU18">
            <v>10</v>
          </cell>
          <cell r="AV18">
            <v>10</v>
          </cell>
          <cell r="AW18">
            <v>10</v>
          </cell>
          <cell r="AX18">
            <v>10</v>
          </cell>
          <cell r="AY18">
            <v>10</v>
          </cell>
          <cell r="AZ18">
            <v>10</v>
          </cell>
          <cell r="BA18">
            <v>10</v>
          </cell>
          <cell r="BB18">
            <v>10</v>
          </cell>
          <cell r="BC18">
            <v>10</v>
          </cell>
          <cell r="BD18">
            <v>10</v>
          </cell>
          <cell r="BE18">
            <v>10</v>
          </cell>
          <cell r="BF18">
            <v>10</v>
          </cell>
          <cell r="BG18">
            <v>10</v>
          </cell>
          <cell r="BH18">
            <v>10</v>
          </cell>
          <cell r="BI18">
            <v>10</v>
          </cell>
          <cell r="BJ18">
            <v>10</v>
          </cell>
          <cell r="BK18">
            <v>10</v>
          </cell>
          <cell r="BL18">
            <v>10</v>
          </cell>
          <cell r="BM18">
            <v>10</v>
          </cell>
          <cell r="BN18">
            <v>10</v>
          </cell>
          <cell r="BO18">
            <v>10</v>
          </cell>
          <cell r="BP18">
            <v>10</v>
          </cell>
          <cell r="BQ18">
            <v>10</v>
          </cell>
          <cell r="BR18">
            <v>10</v>
          </cell>
          <cell r="BS18">
            <v>10</v>
          </cell>
          <cell r="BT18">
            <v>10</v>
          </cell>
          <cell r="BU18">
            <v>10</v>
          </cell>
          <cell r="BV18">
            <v>10</v>
          </cell>
          <cell r="BW18">
            <v>10</v>
          </cell>
          <cell r="BX18">
            <v>10</v>
          </cell>
          <cell r="BY18">
            <v>10</v>
          </cell>
          <cell r="BZ18">
            <v>10</v>
          </cell>
          <cell r="CA18">
            <v>10</v>
          </cell>
          <cell r="CB18">
            <v>10</v>
          </cell>
          <cell r="CC18">
            <v>10</v>
          </cell>
          <cell r="CD18">
            <v>10</v>
          </cell>
          <cell r="CE18">
            <v>10</v>
          </cell>
          <cell r="CF18">
            <v>10</v>
          </cell>
          <cell r="CG18">
            <v>10</v>
          </cell>
          <cell r="CH18">
            <v>10</v>
          </cell>
          <cell r="CI18">
            <v>10</v>
          </cell>
          <cell r="CJ18">
            <v>10</v>
          </cell>
          <cell r="CK18">
            <v>10</v>
          </cell>
          <cell r="CL18">
            <v>10</v>
          </cell>
          <cell r="CM18">
            <v>10</v>
          </cell>
          <cell r="CN18">
            <v>10</v>
          </cell>
          <cell r="CO18">
            <v>10</v>
          </cell>
          <cell r="CP18">
            <v>10</v>
          </cell>
          <cell r="CQ18">
            <v>10</v>
          </cell>
          <cell r="CR18">
            <v>10</v>
          </cell>
          <cell r="CS18">
            <v>10</v>
          </cell>
          <cell r="CT18">
            <v>10</v>
          </cell>
          <cell r="CU18">
            <v>10</v>
          </cell>
          <cell r="CV18">
            <v>10</v>
          </cell>
          <cell r="CW18">
            <v>10</v>
          </cell>
          <cell r="CX18">
            <v>10</v>
          </cell>
          <cell r="CY18">
            <v>10</v>
          </cell>
          <cell r="CZ18">
            <v>10</v>
          </cell>
          <cell r="DA18">
            <v>10</v>
          </cell>
          <cell r="DB18">
            <v>10</v>
          </cell>
          <cell r="DC18">
            <v>10</v>
          </cell>
          <cell r="DD18">
            <v>10</v>
          </cell>
          <cell r="DE18">
            <v>10</v>
          </cell>
          <cell r="DF18">
            <v>10</v>
          </cell>
          <cell r="DG18">
            <v>10</v>
          </cell>
          <cell r="DH18">
            <v>10</v>
          </cell>
          <cell r="DI18">
            <v>10</v>
          </cell>
          <cell r="DJ18">
            <v>10</v>
          </cell>
          <cell r="DK18">
            <v>10</v>
          </cell>
          <cell r="DL18">
            <v>10</v>
          </cell>
          <cell r="DM18">
            <v>10</v>
          </cell>
          <cell r="DN18">
            <v>10</v>
          </cell>
          <cell r="DO18">
            <v>10</v>
          </cell>
          <cell r="DP18">
            <v>10</v>
          </cell>
          <cell r="DQ18">
            <v>10</v>
          </cell>
          <cell r="DR18">
            <v>10</v>
          </cell>
          <cell r="DS18">
            <v>10</v>
          </cell>
          <cell r="DT18">
            <v>10</v>
          </cell>
          <cell r="DU18">
            <v>10</v>
          </cell>
          <cell r="DV18">
            <v>10</v>
          </cell>
          <cell r="DW18">
            <v>10</v>
          </cell>
          <cell r="DX18">
            <v>10</v>
          </cell>
          <cell r="DY18">
            <v>10</v>
          </cell>
          <cell r="DZ18">
            <v>10</v>
          </cell>
          <cell r="EA18">
            <v>10</v>
          </cell>
          <cell r="EB18">
            <v>10</v>
          </cell>
          <cell r="EC18">
            <v>10</v>
          </cell>
          <cell r="ED18">
            <v>10</v>
          </cell>
          <cell r="EE18">
            <v>10</v>
          </cell>
          <cell r="EF18">
            <v>10</v>
          </cell>
          <cell r="EG18">
            <v>10</v>
          </cell>
          <cell r="EH18">
            <v>10</v>
          </cell>
          <cell r="EI18">
            <v>10</v>
          </cell>
          <cell r="EJ18">
            <v>10</v>
          </cell>
          <cell r="EK18">
            <v>10</v>
          </cell>
          <cell r="EL18">
            <v>10</v>
          </cell>
          <cell r="EM18">
            <v>10</v>
          </cell>
          <cell r="EN18">
            <v>10</v>
          </cell>
          <cell r="EO18">
            <v>10</v>
          </cell>
          <cell r="EP18">
            <v>10</v>
          </cell>
          <cell r="EQ18">
            <v>10</v>
          </cell>
          <cell r="ER18">
            <v>10</v>
          </cell>
          <cell r="ES18">
            <v>10</v>
          </cell>
          <cell r="ET18">
            <v>10</v>
          </cell>
          <cell r="EU18">
            <v>10</v>
          </cell>
          <cell r="EV18">
            <v>10</v>
          </cell>
          <cell r="EW18">
            <v>10</v>
          </cell>
          <cell r="EX18">
            <v>10</v>
          </cell>
          <cell r="EY18">
            <v>10</v>
          </cell>
          <cell r="EZ18">
            <v>10</v>
          </cell>
          <cell r="FA18">
            <v>10</v>
          </cell>
          <cell r="FB18">
            <v>10</v>
          </cell>
          <cell r="FC18">
            <v>10</v>
          </cell>
          <cell r="FD18">
            <v>10</v>
          </cell>
          <cell r="FE18">
            <v>10</v>
          </cell>
          <cell r="FF18">
            <v>10</v>
          </cell>
          <cell r="FG18">
            <v>10</v>
          </cell>
          <cell r="FH18">
            <v>10</v>
          </cell>
          <cell r="FI18">
            <v>10</v>
          </cell>
          <cell r="FJ18">
            <v>10</v>
          </cell>
          <cell r="FK18">
            <v>10</v>
          </cell>
          <cell r="FL18">
            <v>10</v>
          </cell>
          <cell r="FM18">
            <v>10</v>
          </cell>
          <cell r="FN18">
            <v>10</v>
          </cell>
          <cell r="FO18">
            <v>10</v>
          </cell>
          <cell r="FP18">
            <v>10</v>
          </cell>
          <cell r="FQ18">
            <v>10</v>
          </cell>
          <cell r="FR18">
            <v>10</v>
          </cell>
          <cell r="FS18">
            <v>10</v>
          </cell>
          <cell r="FT18">
            <v>10</v>
          </cell>
          <cell r="FU18">
            <v>10</v>
          </cell>
          <cell r="FV18">
            <v>10</v>
          </cell>
          <cell r="FW18">
            <v>10</v>
          </cell>
          <cell r="FX18">
            <v>10</v>
          </cell>
          <cell r="FY18">
            <v>10</v>
          </cell>
          <cell r="FZ18">
            <v>10</v>
          </cell>
          <cell r="GA18">
            <v>10</v>
          </cell>
          <cell r="GB18">
            <v>10</v>
          </cell>
          <cell r="GC18">
            <v>10</v>
          </cell>
          <cell r="GD18">
            <v>10</v>
          </cell>
          <cell r="GE18">
            <v>10</v>
          </cell>
          <cell r="GF18">
            <v>10</v>
          </cell>
          <cell r="GG18">
            <v>10</v>
          </cell>
          <cell r="GH18">
            <v>10</v>
          </cell>
          <cell r="GI18">
            <v>10</v>
          </cell>
          <cell r="GJ18">
            <v>10</v>
          </cell>
          <cell r="GK18">
            <v>10</v>
          </cell>
          <cell r="GL18">
            <v>10</v>
          </cell>
          <cell r="GM18">
            <v>10</v>
          </cell>
          <cell r="GN18">
            <v>10</v>
          </cell>
          <cell r="GO18">
            <v>10</v>
          </cell>
          <cell r="GP18">
            <v>10</v>
          </cell>
          <cell r="GQ18">
            <v>10</v>
          </cell>
          <cell r="GR18">
            <v>10</v>
          </cell>
          <cell r="GS18">
            <v>10</v>
          </cell>
          <cell r="GT18">
            <v>10</v>
          </cell>
          <cell r="GU18">
            <v>10</v>
          </cell>
          <cell r="GV18">
            <v>10</v>
          </cell>
          <cell r="GW18">
            <v>10</v>
          </cell>
          <cell r="GX18">
            <v>10</v>
          </cell>
          <cell r="GY18">
            <v>10</v>
          </cell>
          <cell r="GZ18">
            <v>10</v>
          </cell>
          <cell r="HA18">
            <v>10</v>
          </cell>
          <cell r="HB18">
            <v>10</v>
          </cell>
          <cell r="HC18">
            <v>10</v>
          </cell>
          <cell r="HD18">
            <v>10</v>
          </cell>
          <cell r="HE18">
            <v>10</v>
          </cell>
          <cell r="HF18">
            <v>10</v>
          </cell>
          <cell r="HG18">
            <v>10</v>
          </cell>
          <cell r="HH18">
            <v>10</v>
          </cell>
          <cell r="HI18">
            <v>10</v>
          </cell>
          <cell r="HJ18">
            <v>10</v>
          </cell>
          <cell r="HK18">
            <v>10</v>
          </cell>
          <cell r="HL18">
            <v>10</v>
          </cell>
          <cell r="HM18">
            <v>10</v>
          </cell>
          <cell r="HN18">
            <v>10</v>
          </cell>
          <cell r="HO18">
            <v>10</v>
          </cell>
          <cell r="HP18">
            <v>10</v>
          </cell>
          <cell r="HQ18">
            <v>10</v>
          </cell>
          <cell r="HR18">
            <v>10</v>
          </cell>
          <cell r="HS18">
            <v>10</v>
          </cell>
          <cell r="HT18">
            <v>10</v>
          </cell>
          <cell r="HU18">
            <v>10</v>
          </cell>
          <cell r="HV18">
            <v>10</v>
          </cell>
          <cell r="HW18">
            <v>10</v>
          </cell>
          <cell r="HX18">
            <v>10</v>
          </cell>
          <cell r="HY18">
            <v>10</v>
          </cell>
          <cell r="HZ18">
            <v>10</v>
          </cell>
          <cell r="IA18">
            <v>10</v>
          </cell>
          <cell r="IB18">
            <v>10</v>
          </cell>
          <cell r="IC18">
            <v>10</v>
          </cell>
          <cell r="ID18">
            <v>10</v>
          </cell>
          <cell r="IE18">
            <v>10</v>
          </cell>
          <cell r="IF18">
            <v>10</v>
          </cell>
          <cell r="IG18">
            <v>10</v>
          </cell>
          <cell r="IH18">
            <v>10</v>
          </cell>
          <cell r="II18">
            <v>10</v>
          </cell>
          <cell r="IJ18">
            <v>10</v>
          </cell>
          <cell r="IK18">
            <v>10</v>
          </cell>
        </row>
        <row r="19">
          <cell r="M19">
            <v>13</v>
          </cell>
          <cell r="N19">
            <v>8</v>
          </cell>
          <cell r="O19">
            <v>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  <cell r="AA19">
            <v>8</v>
          </cell>
          <cell r="AB19">
            <v>8</v>
          </cell>
          <cell r="AC19">
            <v>8</v>
          </cell>
          <cell r="AD19">
            <v>8</v>
          </cell>
          <cell r="AE19">
            <v>8</v>
          </cell>
          <cell r="AF19">
            <v>8</v>
          </cell>
          <cell r="AG19">
            <v>8</v>
          </cell>
          <cell r="AH19">
            <v>8</v>
          </cell>
          <cell r="AI19">
            <v>8</v>
          </cell>
          <cell r="AJ19">
            <v>8</v>
          </cell>
          <cell r="AK19">
            <v>8</v>
          </cell>
          <cell r="AL19">
            <v>8</v>
          </cell>
          <cell r="AM19">
            <v>8</v>
          </cell>
          <cell r="AN19">
            <v>8</v>
          </cell>
          <cell r="AO19">
            <v>8</v>
          </cell>
          <cell r="AP19">
            <v>8</v>
          </cell>
          <cell r="AQ19">
            <v>8</v>
          </cell>
          <cell r="AR19">
            <v>8</v>
          </cell>
          <cell r="AS19">
            <v>8</v>
          </cell>
          <cell r="AT19">
            <v>8</v>
          </cell>
          <cell r="AU19">
            <v>8</v>
          </cell>
          <cell r="AV19">
            <v>8</v>
          </cell>
          <cell r="AW19">
            <v>8</v>
          </cell>
          <cell r="AX19">
            <v>8</v>
          </cell>
          <cell r="AY19">
            <v>8</v>
          </cell>
          <cell r="AZ19">
            <v>8</v>
          </cell>
          <cell r="BA19">
            <v>8</v>
          </cell>
          <cell r="BB19">
            <v>8</v>
          </cell>
          <cell r="BC19">
            <v>8</v>
          </cell>
          <cell r="BD19">
            <v>8</v>
          </cell>
          <cell r="BE19">
            <v>8</v>
          </cell>
          <cell r="BF19">
            <v>8</v>
          </cell>
          <cell r="BG19">
            <v>8</v>
          </cell>
          <cell r="BH19">
            <v>8</v>
          </cell>
          <cell r="BI19">
            <v>8</v>
          </cell>
          <cell r="BJ19">
            <v>8</v>
          </cell>
          <cell r="BK19">
            <v>8</v>
          </cell>
          <cell r="BL19">
            <v>8</v>
          </cell>
          <cell r="BM19">
            <v>8</v>
          </cell>
          <cell r="BN19">
            <v>8</v>
          </cell>
          <cell r="BO19">
            <v>8</v>
          </cell>
          <cell r="BP19">
            <v>8</v>
          </cell>
          <cell r="BQ19">
            <v>8</v>
          </cell>
          <cell r="BR19">
            <v>8</v>
          </cell>
          <cell r="BS19">
            <v>8</v>
          </cell>
          <cell r="BT19">
            <v>8</v>
          </cell>
          <cell r="BU19">
            <v>8</v>
          </cell>
          <cell r="BV19">
            <v>8</v>
          </cell>
          <cell r="BW19">
            <v>8</v>
          </cell>
          <cell r="BX19">
            <v>8</v>
          </cell>
          <cell r="BY19">
            <v>8</v>
          </cell>
          <cell r="BZ19">
            <v>8</v>
          </cell>
          <cell r="CA19">
            <v>8</v>
          </cell>
          <cell r="CB19">
            <v>8</v>
          </cell>
          <cell r="CC19">
            <v>8</v>
          </cell>
          <cell r="CD19">
            <v>8</v>
          </cell>
          <cell r="CE19">
            <v>8</v>
          </cell>
          <cell r="CF19">
            <v>8</v>
          </cell>
          <cell r="CG19">
            <v>8</v>
          </cell>
          <cell r="CH19">
            <v>8</v>
          </cell>
          <cell r="CI19">
            <v>8</v>
          </cell>
          <cell r="CJ19">
            <v>8</v>
          </cell>
          <cell r="CK19">
            <v>8</v>
          </cell>
          <cell r="CL19">
            <v>8</v>
          </cell>
          <cell r="CM19">
            <v>8</v>
          </cell>
          <cell r="CN19">
            <v>8</v>
          </cell>
          <cell r="CO19">
            <v>8</v>
          </cell>
          <cell r="CP19">
            <v>8</v>
          </cell>
          <cell r="CQ19">
            <v>8</v>
          </cell>
          <cell r="CR19">
            <v>8</v>
          </cell>
          <cell r="CS19">
            <v>8</v>
          </cell>
          <cell r="CT19">
            <v>8</v>
          </cell>
          <cell r="CU19">
            <v>8</v>
          </cell>
          <cell r="CV19">
            <v>8</v>
          </cell>
          <cell r="CW19">
            <v>8</v>
          </cell>
          <cell r="CX19">
            <v>8</v>
          </cell>
          <cell r="CY19">
            <v>8</v>
          </cell>
          <cell r="CZ19">
            <v>8</v>
          </cell>
          <cell r="DA19">
            <v>8</v>
          </cell>
          <cell r="DB19">
            <v>8</v>
          </cell>
          <cell r="DC19">
            <v>8</v>
          </cell>
          <cell r="DD19">
            <v>8</v>
          </cell>
          <cell r="DE19">
            <v>8</v>
          </cell>
          <cell r="DF19">
            <v>8</v>
          </cell>
          <cell r="DG19">
            <v>8</v>
          </cell>
          <cell r="DH19">
            <v>8</v>
          </cell>
          <cell r="DI19">
            <v>8</v>
          </cell>
          <cell r="DJ19">
            <v>8</v>
          </cell>
          <cell r="DK19">
            <v>8</v>
          </cell>
          <cell r="DL19">
            <v>8</v>
          </cell>
          <cell r="DM19">
            <v>8</v>
          </cell>
          <cell r="DN19">
            <v>8</v>
          </cell>
          <cell r="DO19">
            <v>8</v>
          </cell>
          <cell r="DP19">
            <v>8</v>
          </cell>
          <cell r="DQ19">
            <v>8</v>
          </cell>
          <cell r="DR19">
            <v>8</v>
          </cell>
          <cell r="DS19">
            <v>8</v>
          </cell>
          <cell r="DT19">
            <v>8</v>
          </cell>
          <cell r="DU19">
            <v>8</v>
          </cell>
          <cell r="DV19">
            <v>8</v>
          </cell>
          <cell r="DW19">
            <v>8</v>
          </cell>
          <cell r="DX19">
            <v>8</v>
          </cell>
          <cell r="DY19">
            <v>8</v>
          </cell>
          <cell r="DZ19">
            <v>8</v>
          </cell>
          <cell r="EA19">
            <v>8</v>
          </cell>
          <cell r="EB19">
            <v>8</v>
          </cell>
          <cell r="EC19">
            <v>8</v>
          </cell>
          <cell r="ED19">
            <v>8</v>
          </cell>
          <cell r="EE19">
            <v>8</v>
          </cell>
          <cell r="EF19">
            <v>8</v>
          </cell>
          <cell r="EG19">
            <v>8</v>
          </cell>
          <cell r="EH19">
            <v>8</v>
          </cell>
          <cell r="EI19">
            <v>8</v>
          </cell>
          <cell r="EJ19">
            <v>8</v>
          </cell>
          <cell r="EK19">
            <v>8</v>
          </cell>
          <cell r="EL19">
            <v>8</v>
          </cell>
          <cell r="EM19">
            <v>8</v>
          </cell>
          <cell r="EN19">
            <v>8</v>
          </cell>
          <cell r="EO19">
            <v>8</v>
          </cell>
          <cell r="EP19">
            <v>8</v>
          </cell>
          <cell r="EQ19">
            <v>8</v>
          </cell>
          <cell r="ER19">
            <v>8</v>
          </cell>
          <cell r="ES19">
            <v>8</v>
          </cell>
          <cell r="ET19">
            <v>8</v>
          </cell>
          <cell r="EU19">
            <v>8</v>
          </cell>
          <cell r="EV19">
            <v>8</v>
          </cell>
          <cell r="EW19">
            <v>8</v>
          </cell>
          <cell r="EX19">
            <v>8</v>
          </cell>
          <cell r="EY19">
            <v>8</v>
          </cell>
          <cell r="EZ19">
            <v>8</v>
          </cell>
          <cell r="FA19">
            <v>8</v>
          </cell>
          <cell r="FB19">
            <v>8</v>
          </cell>
          <cell r="FC19">
            <v>8</v>
          </cell>
          <cell r="FD19">
            <v>8</v>
          </cell>
          <cell r="FE19">
            <v>8</v>
          </cell>
          <cell r="FF19">
            <v>8</v>
          </cell>
          <cell r="FG19">
            <v>8</v>
          </cell>
          <cell r="FH19">
            <v>8</v>
          </cell>
          <cell r="FI19">
            <v>8</v>
          </cell>
          <cell r="FJ19">
            <v>8</v>
          </cell>
          <cell r="FK19">
            <v>8</v>
          </cell>
          <cell r="FL19">
            <v>8</v>
          </cell>
          <cell r="FM19">
            <v>8</v>
          </cell>
          <cell r="FN19">
            <v>8</v>
          </cell>
          <cell r="FO19">
            <v>8</v>
          </cell>
          <cell r="FP19">
            <v>8</v>
          </cell>
          <cell r="FQ19">
            <v>8</v>
          </cell>
          <cell r="FR19">
            <v>8</v>
          </cell>
          <cell r="FS19">
            <v>8</v>
          </cell>
          <cell r="FT19">
            <v>8</v>
          </cell>
          <cell r="FU19">
            <v>8</v>
          </cell>
          <cell r="FV19">
            <v>8</v>
          </cell>
          <cell r="FW19">
            <v>8</v>
          </cell>
          <cell r="FX19">
            <v>8</v>
          </cell>
          <cell r="FY19">
            <v>8</v>
          </cell>
          <cell r="FZ19">
            <v>8</v>
          </cell>
          <cell r="GA19">
            <v>8</v>
          </cell>
          <cell r="GB19">
            <v>8</v>
          </cell>
          <cell r="GC19">
            <v>8</v>
          </cell>
          <cell r="GD19">
            <v>8</v>
          </cell>
          <cell r="GE19">
            <v>8</v>
          </cell>
          <cell r="GF19">
            <v>8</v>
          </cell>
          <cell r="GG19">
            <v>8</v>
          </cell>
          <cell r="GH19">
            <v>8</v>
          </cell>
          <cell r="GI19">
            <v>8</v>
          </cell>
          <cell r="GJ19">
            <v>8</v>
          </cell>
          <cell r="GK19">
            <v>8</v>
          </cell>
          <cell r="GL19">
            <v>8</v>
          </cell>
          <cell r="GM19">
            <v>8</v>
          </cell>
          <cell r="GN19">
            <v>8</v>
          </cell>
          <cell r="GO19">
            <v>8</v>
          </cell>
          <cell r="GP19">
            <v>8</v>
          </cell>
          <cell r="GQ19">
            <v>8</v>
          </cell>
          <cell r="GR19">
            <v>8</v>
          </cell>
          <cell r="GS19">
            <v>8</v>
          </cell>
          <cell r="GT19">
            <v>8</v>
          </cell>
          <cell r="GU19">
            <v>8</v>
          </cell>
          <cell r="GV19">
            <v>8</v>
          </cell>
          <cell r="GW19">
            <v>8</v>
          </cell>
          <cell r="GX19">
            <v>8</v>
          </cell>
          <cell r="GY19">
            <v>8</v>
          </cell>
          <cell r="GZ19">
            <v>8</v>
          </cell>
          <cell r="HA19">
            <v>8</v>
          </cell>
          <cell r="HB19">
            <v>8</v>
          </cell>
          <cell r="HC19">
            <v>8</v>
          </cell>
          <cell r="HD19">
            <v>8</v>
          </cell>
          <cell r="HE19">
            <v>8</v>
          </cell>
          <cell r="HF19">
            <v>8</v>
          </cell>
          <cell r="HG19">
            <v>8</v>
          </cell>
          <cell r="HH19">
            <v>8</v>
          </cell>
          <cell r="HI19">
            <v>8</v>
          </cell>
          <cell r="HJ19">
            <v>8</v>
          </cell>
          <cell r="HK19">
            <v>8</v>
          </cell>
          <cell r="HL19">
            <v>8</v>
          </cell>
          <cell r="HM19">
            <v>8</v>
          </cell>
          <cell r="HN19">
            <v>8</v>
          </cell>
          <cell r="HO19">
            <v>8</v>
          </cell>
          <cell r="HP19">
            <v>8</v>
          </cell>
          <cell r="HQ19">
            <v>8</v>
          </cell>
          <cell r="HR19">
            <v>8</v>
          </cell>
          <cell r="HS19">
            <v>8</v>
          </cell>
          <cell r="HT19">
            <v>8</v>
          </cell>
          <cell r="HU19">
            <v>8</v>
          </cell>
          <cell r="HV19">
            <v>8</v>
          </cell>
          <cell r="HW19">
            <v>8</v>
          </cell>
          <cell r="HX19">
            <v>8</v>
          </cell>
          <cell r="HY19">
            <v>8</v>
          </cell>
          <cell r="HZ19">
            <v>8</v>
          </cell>
          <cell r="IA19">
            <v>8</v>
          </cell>
          <cell r="IB19">
            <v>8</v>
          </cell>
          <cell r="IC19">
            <v>8</v>
          </cell>
          <cell r="ID19">
            <v>8</v>
          </cell>
          <cell r="IE19">
            <v>8</v>
          </cell>
          <cell r="IF19">
            <v>8</v>
          </cell>
          <cell r="IG19">
            <v>8</v>
          </cell>
          <cell r="IH19">
            <v>8</v>
          </cell>
          <cell r="II19">
            <v>8</v>
          </cell>
          <cell r="IJ19">
            <v>8</v>
          </cell>
          <cell r="IK19">
            <v>8</v>
          </cell>
        </row>
        <row r="20">
          <cell r="M20">
            <v>14</v>
          </cell>
          <cell r="N20">
            <v>5</v>
          </cell>
          <cell r="O20">
            <v>5</v>
          </cell>
          <cell r="P20">
            <v>5</v>
          </cell>
          <cell r="Q20">
            <v>5</v>
          </cell>
          <cell r="R20">
            <v>5</v>
          </cell>
          <cell r="S20">
            <v>5</v>
          </cell>
          <cell r="T20">
            <v>5</v>
          </cell>
          <cell r="U20">
            <v>5</v>
          </cell>
          <cell r="V20">
            <v>5</v>
          </cell>
          <cell r="W20">
            <v>5</v>
          </cell>
          <cell r="X20">
            <v>5</v>
          </cell>
          <cell r="Y20">
            <v>5</v>
          </cell>
          <cell r="Z20">
            <v>5</v>
          </cell>
          <cell r="AA20">
            <v>5</v>
          </cell>
          <cell r="AB20">
            <v>5</v>
          </cell>
          <cell r="AC20">
            <v>5</v>
          </cell>
          <cell r="AD20">
            <v>5</v>
          </cell>
          <cell r="AE20">
            <v>5</v>
          </cell>
          <cell r="AF20">
            <v>5</v>
          </cell>
          <cell r="AG20">
            <v>5</v>
          </cell>
          <cell r="AH20">
            <v>5</v>
          </cell>
          <cell r="AI20">
            <v>5</v>
          </cell>
          <cell r="AJ20">
            <v>5</v>
          </cell>
          <cell r="AK20">
            <v>5</v>
          </cell>
          <cell r="AL20">
            <v>5</v>
          </cell>
          <cell r="AM20">
            <v>5</v>
          </cell>
          <cell r="AN20">
            <v>5</v>
          </cell>
          <cell r="AO20">
            <v>5</v>
          </cell>
          <cell r="AP20">
            <v>5</v>
          </cell>
          <cell r="AQ20">
            <v>5</v>
          </cell>
          <cell r="AR20">
            <v>5</v>
          </cell>
          <cell r="AS20">
            <v>5</v>
          </cell>
          <cell r="AT20">
            <v>5</v>
          </cell>
          <cell r="AU20">
            <v>5</v>
          </cell>
          <cell r="AV20">
            <v>5</v>
          </cell>
          <cell r="AW20">
            <v>5</v>
          </cell>
          <cell r="AX20">
            <v>5</v>
          </cell>
          <cell r="AY20">
            <v>5</v>
          </cell>
          <cell r="AZ20">
            <v>5</v>
          </cell>
          <cell r="BA20">
            <v>5</v>
          </cell>
          <cell r="BB20">
            <v>5</v>
          </cell>
          <cell r="BC20">
            <v>5</v>
          </cell>
          <cell r="BD20">
            <v>5</v>
          </cell>
          <cell r="BE20">
            <v>5</v>
          </cell>
          <cell r="BF20">
            <v>5</v>
          </cell>
          <cell r="BG20">
            <v>5</v>
          </cell>
          <cell r="BH20">
            <v>5</v>
          </cell>
          <cell r="BI20">
            <v>5</v>
          </cell>
          <cell r="BJ20">
            <v>5</v>
          </cell>
          <cell r="BK20">
            <v>5</v>
          </cell>
          <cell r="BL20">
            <v>5</v>
          </cell>
          <cell r="BM20">
            <v>5</v>
          </cell>
          <cell r="BN20">
            <v>5</v>
          </cell>
          <cell r="BO20">
            <v>5</v>
          </cell>
          <cell r="BP20">
            <v>5</v>
          </cell>
          <cell r="BQ20">
            <v>5</v>
          </cell>
          <cell r="BR20">
            <v>5</v>
          </cell>
          <cell r="BS20">
            <v>5</v>
          </cell>
          <cell r="BT20">
            <v>5</v>
          </cell>
          <cell r="BU20">
            <v>5</v>
          </cell>
          <cell r="BV20">
            <v>5</v>
          </cell>
          <cell r="BW20">
            <v>5</v>
          </cell>
          <cell r="BX20">
            <v>5</v>
          </cell>
          <cell r="BY20">
            <v>5</v>
          </cell>
          <cell r="BZ20">
            <v>5</v>
          </cell>
          <cell r="CA20">
            <v>5</v>
          </cell>
          <cell r="CB20">
            <v>5</v>
          </cell>
          <cell r="CC20">
            <v>5</v>
          </cell>
          <cell r="CD20">
            <v>5</v>
          </cell>
          <cell r="CE20">
            <v>5</v>
          </cell>
          <cell r="CF20">
            <v>5</v>
          </cell>
          <cell r="CG20">
            <v>5</v>
          </cell>
          <cell r="CH20">
            <v>5</v>
          </cell>
          <cell r="CI20">
            <v>5</v>
          </cell>
          <cell r="CJ20">
            <v>5</v>
          </cell>
          <cell r="CK20">
            <v>5</v>
          </cell>
          <cell r="CL20">
            <v>5</v>
          </cell>
          <cell r="CM20">
            <v>5</v>
          </cell>
          <cell r="CN20">
            <v>5</v>
          </cell>
          <cell r="CO20">
            <v>5</v>
          </cell>
          <cell r="CP20">
            <v>5</v>
          </cell>
          <cell r="CQ20">
            <v>5</v>
          </cell>
          <cell r="CR20">
            <v>5</v>
          </cell>
          <cell r="CS20">
            <v>5</v>
          </cell>
          <cell r="CT20">
            <v>5</v>
          </cell>
          <cell r="CU20">
            <v>5</v>
          </cell>
          <cell r="CV20">
            <v>5</v>
          </cell>
          <cell r="CW20">
            <v>5</v>
          </cell>
          <cell r="CX20">
            <v>5</v>
          </cell>
          <cell r="CY20">
            <v>5</v>
          </cell>
          <cell r="CZ20">
            <v>5</v>
          </cell>
          <cell r="DA20">
            <v>5</v>
          </cell>
          <cell r="DB20">
            <v>5</v>
          </cell>
          <cell r="DC20">
            <v>5</v>
          </cell>
          <cell r="DD20">
            <v>5</v>
          </cell>
          <cell r="DE20">
            <v>5</v>
          </cell>
          <cell r="DF20">
            <v>5</v>
          </cell>
          <cell r="DG20">
            <v>5</v>
          </cell>
          <cell r="DH20">
            <v>5</v>
          </cell>
          <cell r="DI20">
            <v>5</v>
          </cell>
          <cell r="DJ20">
            <v>5</v>
          </cell>
          <cell r="DK20">
            <v>5</v>
          </cell>
          <cell r="DL20">
            <v>5</v>
          </cell>
          <cell r="DM20">
            <v>5</v>
          </cell>
          <cell r="DN20">
            <v>5</v>
          </cell>
          <cell r="DO20">
            <v>5</v>
          </cell>
          <cell r="DP20">
            <v>5</v>
          </cell>
          <cell r="DQ20">
            <v>5</v>
          </cell>
          <cell r="DR20">
            <v>5</v>
          </cell>
          <cell r="DS20">
            <v>5</v>
          </cell>
          <cell r="DT20">
            <v>5</v>
          </cell>
          <cell r="DU20">
            <v>5</v>
          </cell>
          <cell r="DV20">
            <v>5</v>
          </cell>
          <cell r="DW20">
            <v>5</v>
          </cell>
          <cell r="DX20">
            <v>5</v>
          </cell>
          <cell r="DY20">
            <v>5</v>
          </cell>
          <cell r="DZ20">
            <v>5</v>
          </cell>
          <cell r="EA20">
            <v>5</v>
          </cell>
          <cell r="EB20">
            <v>5</v>
          </cell>
          <cell r="EC20">
            <v>5</v>
          </cell>
          <cell r="ED20">
            <v>5</v>
          </cell>
          <cell r="EE20">
            <v>5</v>
          </cell>
          <cell r="EF20">
            <v>5</v>
          </cell>
          <cell r="EG20">
            <v>5</v>
          </cell>
          <cell r="EH20">
            <v>5</v>
          </cell>
          <cell r="EI20">
            <v>5</v>
          </cell>
          <cell r="EJ20">
            <v>5</v>
          </cell>
          <cell r="EK20">
            <v>5</v>
          </cell>
          <cell r="EL20">
            <v>5</v>
          </cell>
          <cell r="EM20">
            <v>5</v>
          </cell>
          <cell r="EN20">
            <v>5</v>
          </cell>
          <cell r="EO20">
            <v>5</v>
          </cell>
          <cell r="EP20">
            <v>5</v>
          </cell>
          <cell r="EQ20">
            <v>5</v>
          </cell>
          <cell r="ER20">
            <v>5</v>
          </cell>
          <cell r="ES20">
            <v>5</v>
          </cell>
          <cell r="ET20">
            <v>5</v>
          </cell>
          <cell r="EU20">
            <v>5</v>
          </cell>
          <cell r="EV20">
            <v>5</v>
          </cell>
          <cell r="EW20">
            <v>5</v>
          </cell>
          <cell r="EX20">
            <v>5</v>
          </cell>
          <cell r="EY20">
            <v>5</v>
          </cell>
          <cell r="EZ20">
            <v>5</v>
          </cell>
          <cell r="FA20">
            <v>5</v>
          </cell>
          <cell r="FB20">
            <v>5</v>
          </cell>
          <cell r="FC20">
            <v>5</v>
          </cell>
          <cell r="FD20">
            <v>5</v>
          </cell>
          <cell r="FE20">
            <v>5</v>
          </cell>
          <cell r="FF20">
            <v>5</v>
          </cell>
          <cell r="FG20">
            <v>5</v>
          </cell>
          <cell r="FH20">
            <v>5</v>
          </cell>
          <cell r="FI20">
            <v>5</v>
          </cell>
          <cell r="FJ20">
            <v>5</v>
          </cell>
          <cell r="FK20">
            <v>5</v>
          </cell>
          <cell r="FL20">
            <v>5</v>
          </cell>
          <cell r="FM20">
            <v>5</v>
          </cell>
          <cell r="FN20">
            <v>5</v>
          </cell>
          <cell r="FO20">
            <v>5</v>
          </cell>
          <cell r="FP20">
            <v>5</v>
          </cell>
          <cell r="FQ20">
            <v>5</v>
          </cell>
          <cell r="FR20">
            <v>5</v>
          </cell>
          <cell r="FS20">
            <v>5</v>
          </cell>
          <cell r="FT20">
            <v>5</v>
          </cell>
          <cell r="FU20">
            <v>5</v>
          </cell>
          <cell r="FV20">
            <v>5</v>
          </cell>
          <cell r="FW20">
            <v>5</v>
          </cell>
          <cell r="FX20">
            <v>5</v>
          </cell>
          <cell r="FY20">
            <v>5</v>
          </cell>
          <cell r="FZ20">
            <v>5</v>
          </cell>
          <cell r="GA20">
            <v>5</v>
          </cell>
          <cell r="GB20">
            <v>5</v>
          </cell>
          <cell r="GC20">
            <v>5</v>
          </cell>
          <cell r="GD20">
            <v>5</v>
          </cell>
          <cell r="GE20">
            <v>5</v>
          </cell>
          <cell r="GF20">
            <v>5</v>
          </cell>
          <cell r="GG20">
            <v>5</v>
          </cell>
          <cell r="GH20">
            <v>5</v>
          </cell>
          <cell r="GI20">
            <v>5</v>
          </cell>
          <cell r="GJ20">
            <v>5</v>
          </cell>
          <cell r="GK20">
            <v>5</v>
          </cell>
          <cell r="GL20">
            <v>5</v>
          </cell>
          <cell r="GM20">
            <v>5</v>
          </cell>
          <cell r="GN20">
            <v>5</v>
          </cell>
          <cell r="GO20">
            <v>5</v>
          </cell>
          <cell r="GP20">
            <v>5</v>
          </cell>
          <cell r="GQ20">
            <v>5</v>
          </cell>
          <cell r="GR20">
            <v>5</v>
          </cell>
          <cell r="GS20">
            <v>5</v>
          </cell>
          <cell r="GT20">
            <v>5</v>
          </cell>
          <cell r="GU20">
            <v>5</v>
          </cell>
          <cell r="GV20">
            <v>5</v>
          </cell>
          <cell r="GW20">
            <v>5</v>
          </cell>
          <cell r="GX20">
            <v>5</v>
          </cell>
          <cell r="GY20">
            <v>5</v>
          </cell>
          <cell r="GZ20">
            <v>5</v>
          </cell>
          <cell r="HA20">
            <v>5</v>
          </cell>
          <cell r="HB20">
            <v>5</v>
          </cell>
          <cell r="HC20">
            <v>5</v>
          </cell>
          <cell r="HD20">
            <v>5</v>
          </cell>
          <cell r="HE20">
            <v>5</v>
          </cell>
          <cell r="HF20">
            <v>5</v>
          </cell>
          <cell r="HG20">
            <v>5</v>
          </cell>
          <cell r="HH20">
            <v>5</v>
          </cell>
          <cell r="HI20">
            <v>5</v>
          </cell>
          <cell r="HJ20">
            <v>5</v>
          </cell>
          <cell r="HK20">
            <v>5</v>
          </cell>
          <cell r="HL20">
            <v>5</v>
          </cell>
          <cell r="HM20">
            <v>5</v>
          </cell>
          <cell r="HN20">
            <v>5</v>
          </cell>
          <cell r="HO20">
            <v>5</v>
          </cell>
          <cell r="HP20">
            <v>5</v>
          </cell>
          <cell r="HQ20">
            <v>5</v>
          </cell>
          <cell r="HR20">
            <v>5</v>
          </cell>
          <cell r="HS20">
            <v>5</v>
          </cell>
          <cell r="HT20">
            <v>5</v>
          </cell>
          <cell r="HU20">
            <v>5</v>
          </cell>
          <cell r="HV20">
            <v>5</v>
          </cell>
          <cell r="HW20">
            <v>5</v>
          </cell>
          <cell r="HX20">
            <v>5</v>
          </cell>
          <cell r="HY20">
            <v>5</v>
          </cell>
          <cell r="HZ20">
            <v>5</v>
          </cell>
          <cell r="IA20">
            <v>5</v>
          </cell>
          <cell r="IB20">
            <v>5</v>
          </cell>
          <cell r="IC20">
            <v>5</v>
          </cell>
          <cell r="ID20">
            <v>5</v>
          </cell>
          <cell r="IE20">
            <v>5</v>
          </cell>
          <cell r="IF20">
            <v>5</v>
          </cell>
          <cell r="IG20">
            <v>5</v>
          </cell>
          <cell r="IH20">
            <v>5</v>
          </cell>
          <cell r="II20">
            <v>5</v>
          </cell>
          <cell r="IJ20">
            <v>5</v>
          </cell>
          <cell r="IK20">
            <v>5</v>
          </cell>
        </row>
        <row r="21">
          <cell r="M21">
            <v>15</v>
          </cell>
          <cell r="N21">
            <v>5</v>
          </cell>
          <cell r="O21">
            <v>5</v>
          </cell>
          <cell r="P21">
            <v>5</v>
          </cell>
          <cell r="Q21">
            <v>5</v>
          </cell>
          <cell r="R21">
            <v>5</v>
          </cell>
          <cell r="S21">
            <v>5</v>
          </cell>
          <cell r="T21">
            <v>5</v>
          </cell>
          <cell r="U21">
            <v>5</v>
          </cell>
          <cell r="V21">
            <v>5</v>
          </cell>
          <cell r="W21">
            <v>5</v>
          </cell>
          <cell r="X21">
            <v>5</v>
          </cell>
          <cell r="Y21">
            <v>5</v>
          </cell>
          <cell r="Z21">
            <v>5</v>
          </cell>
          <cell r="AA21">
            <v>5</v>
          </cell>
          <cell r="AB21">
            <v>5</v>
          </cell>
          <cell r="AC21">
            <v>5</v>
          </cell>
          <cell r="AD21">
            <v>5</v>
          </cell>
          <cell r="AE21">
            <v>5</v>
          </cell>
          <cell r="AF21">
            <v>5</v>
          </cell>
          <cell r="AG21">
            <v>5</v>
          </cell>
          <cell r="AH21">
            <v>5</v>
          </cell>
          <cell r="AI21">
            <v>5</v>
          </cell>
          <cell r="AJ21">
            <v>5</v>
          </cell>
          <cell r="AK21">
            <v>5</v>
          </cell>
          <cell r="AL21">
            <v>5</v>
          </cell>
          <cell r="AM21">
            <v>5</v>
          </cell>
          <cell r="AN21">
            <v>5</v>
          </cell>
          <cell r="AO21">
            <v>5</v>
          </cell>
          <cell r="AP21">
            <v>5</v>
          </cell>
          <cell r="AQ21">
            <v>5</v>
          </cell>
          <cell r="AR21">
            <v>5</v>
          </cell>
          <cell r="AS21">
            <v>5</v>
          </cell>
          <cell r="AT21">
            <v>5</v>
          </cell>
          <cell r="AU21">
            <v>5</v>
          </cell>
          <cell r="AV21">
            <v>5</v>
          </cell>
          <cell r="AW21">
            <v>5</v>
          </cell>
          <cell r="AX21">
            <v>5</v>
          </cell>
          <cell r="AY21">
            <v>5</v>
          </cell>
          <cell r="AZ21">
            <v>5</v>
          </cell>
          <cell r="BA21">
            <v>5</v>
          </cell>
          <cell r="BB21">
            <v>5</v>
          </cell>
          <cell r="BC21">
            <v>5</v>
          </cell>
          <cell r="BD21">
            <v>5</v>
          </cell>
          <cell r="BE21">
            <v>5</v>
          </cell>
          <cell r="BF21">
            <v>5</v>
          </cell>
          <cell r="BG21">
            <v>5</v>
          </cell>
          <cell r="BH21">
            <v>5</v>
          </cell>
          <cell r="BI21">
            <v>5</v>
          </cell>
          <cell r="BJ21">
            <v>5</v>
          </cell>
          <cell r="BK21">
            <v>5</v>
          </cell>
          <cell r="BL21">
            <v>5</v>
          </cell>
          <cell r="BM21">
            <v>5</v>
          </cell>
          <cell r="BN21">
            <v>5</v>
          </cell>
          <cell r="BO21">
            <v>5</v>
          </cell>
          <cell r="BP21">
            <v>5</v>
          </cell>
          <cell r="BQ21">
            <v>5</v>
          </cell>
          <cell r="BR21">
            <v>5</v>
          </cell>
          <cell r="BS21">
            <v>5</v>
          </cell>
          <cell r="BT21">
            <v>5</v>
          </cell>
          <cell r="BU21">
            <v>5</v>
          </cell>
          <cell r="BV21">
            <v>5</v>
          </cell>
          <cell r="BW21">
            <v>5</v>
          </cell>
          <cell r="BX21">
            <v>5</v>
          </cell>
          <cell r="BY21">
            <v>5</v>
          </cell>
          <cell r="BZ21">
            <v>5</v>
          </cell>
          <cell r="CA21">
            <v>5</v>
          </cell>
          <cell r="CB21">
            <v>5</v>
          </cell>
          <cell r="CC21">
            <v>5</v>
          </cell>
          <cell r="CD21">
            <v>5</v>
          </cell>
          <cell r="CE21">
            <v>5</v>
          </cell>
          <cell r="CF21">
            <v>5</v>
          </cell>
          <cell r="CG21">
            <v>5</v>
          </cell>
          <cell r="CH21">
            <v>5</v>
          </cell>
          <cell r="CI21">
            <v>5</v>
          </cell>
          <cell r="CJ21">
            <v>5</v>
          </cell>
          <cell r="CK21">
            <v>5</v>
          </cell>
          <cell r="CL21">
            <v>5</v>
          </cell>
          <cell r="CM21">
            <v>5</v>
          </cell>
          <cell r="CN21">
            <v>5</v>
          </cell>
          <cell r="CO21">
            <v>5</v>
          </cell>
          <cell r="CP21">
            <v>5</v>
          </cell>
          <cell r="CQ21">
            <v>5</v>
          </cell>
          <cell r="CR21">
            <v>5</v>
          </cell>
          <cell r="CS21">
            <v>5</v>
          </cell>
          <cell r="CT21">
            <v>5</v>
          </cell>
          <cell r="CU21">
            <v>5</v>
          </cell>
          <cell r="CV21">
            <v>5</v>
          </cell>
          <cell r="CW21">
            <v>5</v>
          </cell>
          <cell r="CX21">
            <v>5</v>
          </cell>
          <cell r="CY21">
            <v>5</v>
          </cell>
          <cell r="CZ21">
            <v>5</v>
          </cell>
          <cell r="DA21">
            <v>5</v>
          </cell>
          <cell r="DB21">
            <v>5</v>
          </cell>
          <cell r="DC21">
            <v>5</v>
          </cell>
          <cell r="DD21">
            <v>5</v>
          </cell>
          <cell r="DE21">
            <v>5</v>
          </cell>
          <cell r="DF21">
            <v>5</v>
          </cell>
          <cell r="DG21">
            <v>5</v>
          </cell>
          <cell r="DH21">
            <v>5</v>
          </cell>
          <cell r="DI21">
            <v>5</v>
          </cell>
          <cell r="DJ21">
            <v>5</v>
          </cell>
          <cell r="DK21">
            <v>5</v>
          </cell>
          <cell r="DL21">
            <v>5</v>
          </cell>
          <cell r="DM21">
            <v>5</v>
          </cell>
          <cell r="DN21">
            <v>5</v>
          </cell>
          <cell r="DO21">
            <v>5</v>
          </cell>
          <cell r="DP21">
            <v>5</v>
          </cell>
          <cell r="DQ21">
            <v>5</v>
          </cell>
          <cell r="DR21">
            <v>5</v>
          </cell>
          <cell r="DS21">
            <v>5</v>
          </cell>
          <cell r="DT21">
            <v>5</v>
          </cell>
          <cell r="DU21">
            <v>5</v>
          </cell>
          <cell r="DV21">
            <v>5</v>
          </cell>
          <cell r="DW21">
            <v>5</v>
          </cell>
          <cell r="DX21">
            <v>5</v>
          </cell>
          <cell r="DY21">
            <v>5</v>
          </cell>
          <cell r="DZ21">
            <v>5</v>
          </cell>
          <cell r="EA21">
            <v>5</v>
          </cell>
          <cell r="EB21">
            <v>5</v>
          </cell>
          <cell r="EC21">
            <v>5</v>
          </cell>
          <cell r="ED21">
            <v>5</v>
          </cell>
          <cell r="EE21">
            <v>5</v>
          </cell>
          <cell r="EF21">
            <v>5</v>
          </cell>
          <cell r="EG21">
            <v>5</v>
          </cell>
          <cell r="EH21">
            <v>5</v>
          </cell>
          <cell r="EI21">
            <v>5</v>
          </cell>
          <cell r="EJ21">
            <v>5</v>
          </cell>
          <cell r="EK21">
            <v>5</v>
          </cell>
          <cell r="EL21">
            <v>5</v>
          </cell>
          <cell r="EM21">
            <v>5</v>
          </cell>
          <cell r="EN21">
            <v>5</v>
          </cell>
          <cell r="EO21">
            <v>5</v>
          </cell>
          <cell r="EP21">
            <v>5</v>
          </cell>
          <cell r="EQ21">
            <v>5</v>
          </cell>
          <cell r="ER21">
            <v>5</v>
          </cell>
          <cell r="ES21">
            <v>5</v>
          </cell>
          <cell r="ET21">
            <v>5</v>
          </cell>
          <cell r="EU21">
            <v>5</v>
          </cell>
          <cell r="EV21">
            <v>5</v>
          </cell>
          <cell r="EW21">
            <v>5</v>
          </cell>
          <cell r="EX21">
            <v>5</v>
          </cell>
          <cell r="EY21">
            <v>5</v>
          </cell>
          <cell r="EZ21">
            <v>5</v>
          </cell>
          <cell r="FA21">
            <v>5</v>
          </cell>
          <cell r="FB21">
            <v>5</v>
          </cell>
          <cell r="FC21">
            <v>5</v>
          </cell>
          <cell r="FD21">
            <v>5</v>
          </cell>
          <cell r="FE21">
            <v>5</v>
          </cell>
          <cell r="FF21">
            <v>5</v>
          </cell>
          <cell r="FG21">
            <v>5</v>
          </cell>
          <cell r="FH21">
            <v>5</v>
          </cell>
          <cell r="FI21">
            <v>5</v>
          </cell>
          <cell r="FJ21">
            <v>5</v>
          </cell>
          <cell r="FK21">
            <v>5</v>
          </cell>
          <cell r="FL21">
            <v>5</v>
          </cell>
          <cell r="FM21">
            <v>5</v>
          </cell>
          <cell r="FN21">
            <v>5</v>
          </cell>
          <cell r="FO21">
            <v>5</v>
          </cell>
          <cell r="FP21">
            <v>5</v>
          </cell>
          <cell r="FQ21">
            <v>5</v>
          </cell>
          <cell r="FR21">
            <v>5</v>
          </cell>
          <cell r="FS21">
            <v>5</v>
          </cell>
          <cell r="FT21">
            <v>5</v>
          </cell>
          <cell r="FU21">
            <v>5</v>
          </cell>
          <cell r="FV21">
            <v>5</v>
          </cell>
          <cell r="FW21">
            <v>5</v>
          </cell>
          <cell r="FX21">
            <v>5</v>
          </cell>
          <cell r="FY21">
            <v>5</v>
          </cell>
          <cell r="FZ21">
            <v>5</v>
          </cell>
          <cell r="GA21">
            <v>5</v>
          </cell>
          <cell r="GB21">
            <v>5</v>
          </cell>
          <cell r="GC21">
            <v>5</v>
          </cell>
          <cell r="GD21">
            <v>5</v>
          </cell>
          <cell r="GE21">
            <v>5</v>
          </cell>
          <cell r="GF21">
            <v>5</v>
          </cell>
          <cell r="GG21">
            <v>5</v>
          </cell>
          <cell r="GH21">
            <v>5</v>
          </cell>
          <cell r="GI21">
            <v>5</v>
          </cell>
          <cell r="GJ21">
            <v>5</v>
          </cell>
          <cell r="GK21">
            <v>5</v>
          </cell>
          <cell r="GL21">
            <v>5</v>
          </cell>
          <cell r="GM21">
            <v>5</v>
          </cell>
          <cell r="GN21">
            <v>5</v>
          </cell>
          <cell r="GO21">
            <v>5</v>
          </cell>
          <cell r="GP21">
            <v>5</v>
          </cell>
          <cell r="GQ21">
            <v>5</v>
          </cell>
          <cell r="GR21">
            <v>5</v>
          </cell>
          <cell r="GS21">
            <v>5</v>
          </cell>
          <cell r="GT21">
            <v>5</v>
          </cell>
          <cell r="GU21">
            <v>5</v>
          </cell>
          <cell r="GV21">
            <v>5</v>
          </cell>
          <cell r="GW21">
            <v>5</v>
          </cell>
          <cell r="GX21">
            <v>5</v>
          </cell>
          <cell r="GY21">
            <v>5</v>
          </cell>
          <cell r="GZ21">
            <v>5</v>
          </cell>
          <cell r="HA21">
            <v>5</v>
          </cell>
          <cell r="HB21">
            <v>5</v>
          </cell>
          <cell r="HC21">
            <v>5</v>
          </cell>
          <cell r="HD21">
            <v>5</v>
          </cell>
          <cell r="HE21">
            <v>5</v>
          </cell>
          <cell r="HF21">
            <v>5</v>
          </cell>
          <cell r="HG21">
            <v>5</v>
          </cell>
          <cell r="HH21">
            <v>5</v>
          </cell>
          <cell r="HI21">
            <v>5</v>
          </cell>
          <cell r="HJ21">
            <v>5</v>
          </cell>
          <cell r="HK21">
            <v>5</v>
          </cell>
          <cell r="HL21">
            <v>5</v>
          </cell>
          <cell r="HM21">
            <v>5</v>
          </cell>
          <cell r="HN21">
            <v>5</v>
          </cell>
          <cell r="HO21">
            <v>5</v>
          </cell>
          <cell r="HP21">
            <v>5</v>
          </cell>
          <cell r="HQ21">
            <v>5</v>
          </cell>
          <cell r="HR21">
            <v>5</v>
          </cell>
          <cell r="HS21">
            <v>5</v>
          </cell>
          <cell r="HT21">
            <v>5</v>
          </cell>
          <cell r="HU21">
            <v>5</v>
          </cell>
          <cell r="HV21">
            <v>5</v>
          </cell>
          <cell r="HW21">
            <v>5</v>
          </cell>
          <cell r="HX21">
            <v>5</v>
          </cell>
          <cell r="HY21">
            <v>5</v>
          </cell>
          <cell r="HZ21">
            <v>5</v>
          </cell>
          <cell r="IA21">
            <v>5</v>
          </cell>
          <cell r="IB21">
            <v>5</v>
          </cell>
          <cell r="IC21">
            <v>5</v>
          </cell>
          <cell r="ID21">
            <v>5</v>
          </cell>
          <cell r="IE21">
            <v>5</v>
          </cell>
          <cell r="IF21">
            <v>5</v>
          </cell>
          <cell r="IG21">
            <v>5</v>
          </cell>
          <cell r="IH21">
            <v>5</v>
          </cell>
          <cell r="II21">
            <v>5</v>
          </cell>
          <cell r="IJ21">
            <v>5</v>
          </cell>
          <cell r="IK21">
            <v>5</v>
          </cell>
        </row>
        <row r="22">
          <cell r="M22">
            <v>16</v>
          </cell>
          <cell r="N22">
            <v>7</v>
          </cell>
          <cell r="O22">
            <v>7</v>
          </cell>
          <cell r="P22">
            <v>7</v>
          </cell>
          <cell r="Q22">
            <v>7</v>
          </cell>
          <cell r="R22">
            <v>7</v>
          </cell>
          <cell r="S22">
            <v>7</v>
          </cell>
          <cell r="T22">
            <v>7</v>
          </cell>
          <cell r="U22">
            <v>7</v>
          </cell>
          <cell r="V22">
            <v>7</v>
          </cell>
          <cell r="W22">
            <v>7</v>
          </cell>
          <cell r="X22">
            <v>7</v>
          </cell>
          <cell r="Y22">
            <v>7</v>
          </cell>
          <cell r="Z22">
            <v>7</v>
          </cell>
          <cell r="AA22">
            <v>7</v>
          </cell>
          <cell r="AB22">
            <v>7</v>
          </cell>
          <cell r="AC22">
            <v>7</v>
          </cell>
          <cell r="AD22">
            <v>7</v>
          </cell>
          <cell r="AE22">
            <v>7</v>
          </cell>
          <cell r="AF22">
            <v>7</v>
          </cell>
          <cell r="AG22">
            <v>7</v>
          </cell>
          <cell r="AH22">
            <v>7</v>
          </cell>
          <cell r="AI22">
            <v>7</v>
          </cell>
          <cell r="AJ22">
            <v>7</v>
          </cell>
          <cell r="AK22">
            <v>7</v>
          </cell>
          <cell r="AL22">
            <v>7</v>
          </cell>
          <cell r="AM22">
            <v>7</v>
          </cell>
          <cell r="AN22">
            <v>7</v>
          </cell>
          <cell r="AO22">
            <v>7</v>
          </cell>
          <cell r="AP22">
            <v>7</v>
          </cell>
          <cell r="AQ22">
            <v>7</v>
          </cell>
          <cell r="AR22">
            <v>7</v>
          </cell>
          <cell r="AS22">
            <v>7</v>
          </cell>
          <cell r="AT22">
            <v>7</v>
          </cell>
          <cell r="AU22">
            <v>7</v>
          </cell>
          <cell r="AV22">
            <v>7</v>
          </cell>
          <cell r="AW22">
            <v>7</v>
          </cell>
          <cell r="AX22">
            <v>7</v>
          </cell>
          <cell r="AY22">
            <v>7</v>
          </cell>
          <cell r="AZ22">
            <v>7</v>
          </cell>
          <cell r="BA22">
            <v>7</v>
          </cell>
          <cell r="BB22">
            <v>7</v>
          </cell>
          <cell r="BC22">
            <v>7</v>
          </cell>
          <cell r="BD22">
            <v>7</v>
          </cell>
          <cell r="BE22">
            <v>7</v>
          </cell>
          <cell r="BF22">
            <v>7</v>
          </cell>
          <cell r="BG22">
            <v>7</v>
          </cell>
          <cell r="BH22">
            <v>7</v>
          </cell>
          <cell r="BI22">
            <v>7</v>
          </cell>
          <cell r="BJ22">
            <v>7</v>
          </cell>
          <cell r="BK22">
            <v>7</v>
          </cell>
          <cell r="BL22">
            <v>7</v>
          </cell>
          <cell r="BM22">
            <v>7</v>
          </cell>
          <cell r="BN22">
            <v>7</v>
          </cell>
          <cell r="BO22">
            <v>7</v>
          </cell>
          <cell r="BP22">
            <v>7</v>
          </cell>
          <cell r="BQ22">
            <v>7</v>
          </cell>
          <cell r="BR22">
            <v>7</v>
          </cell>
          <cell r="BS22">
            <v>7</v>
          </cell>
          <cell r="BT22">
            <v>7</v>
          </cell>
          <cell r="BU22">
            <v>7</v>
          </cell>
          <cell r="BV22">
            <v>7</v>
          </cell>
          <cell r="BW22">
            <v>7</v>
          </cell>
          <cell r="BX22">
            <v>7</v>
          </cell>
          <cell r="BY22">
            <v>7</v>
          </cell>
          <cell r="BZ22">
            <v>7</v>
          </cell>
          <cell r="CA22">
            <v>7</v>
          </cell>
          <cell r="CB22">
            <v>7</v>
          </cell>
          <cell r="CC22">
            <v>7</v>
          </cell>
          <cell r="CD22">
            <v>7</v>
          </cell>
          <cell r="CE22">
            <v>7</v>
          </cell>
          <cell r="CF22">
            <v>7</v>
          </cell>
          <cell r="CG22">
            <v>7</v>
          </cell>
          <cell r="CH22">
            <v>7</v>
          </cell>
          <cell r="CI22">
            <v>7</v>
          </cell>
          <cell r="CJ22">
            <v>7</v>
          </cell>
          <cell r="CK22">
            <v>7</v>
          </cell>
          <cell r="CL22">
            <v>7</v>
          </cell>
          <cell r="CM22">
            <v>7</v>
          </cell>
          <cell r="CN22">
            <v>7</v>
          </cell>
          <cell r="CO22">
            <v>7</v>
          </cell>
          <cell r="CP22">
            <v>7</v>
          </cell>
          <cell r="CQ22">
            <v>7</v>
          </cell>
          <cell r="CR22">
            <v>7</v>
          </cell>
          <cell r="CS22">
            <v>7</v>
          </cell>
          <cell r="CT22">
            <v>7</v>
          </cell>
          <cell r="CU22">
            <v>7</v>
          </cell>
          <cell r="CV22">
            <v>7</v>
          </cell>
          <cell r="CW22">
            <v>7</v>
          </cell>
          <cell r="CX22">
            <v>7</v>
          </cell>
          <cell r="CY22">
            <v>7</v>
          </cell>
          <cell r="CZ22">
            <v>7</v>
          </cell>
          <cell r="DA22">
            <v>7</v>
          </cell>
          <cell r="DB22">
            <v>7</v>
          </cell>
          <cell r="DC22">
            <v>7</v>
          </cell>
          <cell r="DD22">
            <v>7</v>
          </cell>
          <cell r="DE22">
            <v>7</v>
          </cell>
          <cell r="DF22">
            <v>7</v>
          </cell>
          <cell r="DG22">
            <v>7</v>
          </cell>
          <cell r="DH22">
            <v>7</v>
          </cell>
          <cell r="DI22">
            <v>7</v>
          </cell>
          <cell r="DJ22">
            <v>7</v>
          </cell>
          <cell r="DK22">
            <v>7</v>
          </cell>
          <cell r="DL22">
            <v>7</v>
          </cell>
          <cell r="DM22">
            <v>7</v>
          </cell>
          <cell r="DN22">
            <v>7</v>
          </cell>
          <cell r="DO22">
            <v>7</v>
          </cell>
          <cell r="DP22">
            <v>7</v>
          </cell>
          <cell r="DQ22">
            <v>7</v>
          </cell>
          <cell r="DR22">
            <v>7</v>
          </cell>
          <cell r="DS22">
            <v>7</v>
          </cell>
          <cell r="DT22">
            <v>7</v>
          </cell>
          <cell r="DU22">
            <v>7</v>
          </cell>
          <cell r="DV22">
            <v>7</v>
          </cell>
          <cell r="DW22">
            <v>7</v>
          </cell>
          <cell r="DX22">
            <v>7</v>
          </cell>
          <cell r="DY22">
            <v>7</v>
          </cell>
          <cell r="DZ22">
            <v>7</v>
          </cell>
          <cell r="EA22">
            <v>7</v>
          </cell>
          <cell r="EB22">
            <v>7</v>
          </cell>
          <cell r="EC22">
            <v>7</v>
          </cell>
          <cell r="ED22">
            <v>7</v>
          </cell>
          <cell r="EE22">
            <v>7</v>
          </cell>
          <cell r="EF22">
            <v>7</v>
          </cell>
          <cell r="EG22">
            <v>7</v>
          </cell>
          <cell r="EH22">
            <v>7</v>
          </cell>
          <cell r="EI22">
            <v>7</v>
          </cell>
          <cell r="EJ22">
            <v>7</v>
          </cell>
          <cell r="EK22">
            <v>7</v>
          </cell>
          <cell r="EL22">
            <v>7</v>
          </cell>
          <cell r="EM22">
            <v>7</v>
          </cell>
          <cell r="EN22">
            <v>7</v>
          </cell>
          <cell r="EO22">
            <v>7</v>
          </cell>
          <cell r="EP22">
            <v>7</v>
          </cell>
          <cell r="EQ22">
            <v>7</v>
          </cell>
          <cell r="ER22">
            <v>7</v>
          </cell>
          <cell r="ES22">
            <v>7</v>
          </cell>
          <cell r="ET22">
            <v>7</v>
          </cell>
          <cell r="EU22">
            <v>7</v>
          </cell>
          <cell r="EV22">
            <v>7</v>
          </cell>
          <cell r="EW22">
            <v>7</v>
          </cell>
          <cell r="EX22">
            <v>7</v>
          </cell>
          <cell r="EY22">
            <v>7</v>
          </cell>
          <cell r="EZ22">
            <v>7</v>
          </cell>
          <cell r="FA22">
            <v>7</v>
          </cell>
          <cell r="FB22">
            <v>7</v>
          </cell>
          <cell r="FC22">
            <v>7</v>
          </cell>
          <cell r="FD22">
            <v>7</v>
          </cell>
          <cell r="FE22">
            <v>7</v>
          </cell>
          <cell r="FF22">
            <v>7</v>
          </cell>
          <cell r="FG22">
            <v>7</v>
          </cell>
          <cell r="FH22">
            <v>7</v>
          </cell>
          <cell r="FI22">
            <v>7</v>
          </cell>
          <cell r="FJ22">
            <v>7</v>
          </cell>
          <cell r="FK22">
            <v>7</v>
          </cell>
          <cell r="FL22">
            <v>7</v>
          </cell>
          <cell r="FM22">
            <v>7</v>
          </cell>
          <cell r="FN22">
            <v>7</v>
          </cell>
          <cell r="FO22">
            <v>7</v>
          </cell>
          <cell r="FP22">
            <v>7</v>
          </cell>
          <cell r="FQ22">
            <v>7</v>
          </cell>
          <cell r="FR22">
            <v>7</v>
          </cell>
          <cell r="FS22">
            <v>7</v>
          </cell>
          <cell r="FT22">
            <v>7</v>
          </cell>
          <cell r="FU22">
            <v>7</v>
          </cell>
          <cell r="FV22">
            <v>7</v>
          </cell>
          <cell r="FW22">
            <v>7</v>
          </cell>
          <cell r="FX22">
            <v>7</v>
          </cell>
          <cell r="FY22">
            <v>7</v>
          </cell>
          <cell r="FZ22">
            <v>7</v>
          </cell>
          <cell r="GA22">
            <v>7</v>
          </cell>
          <cell r="GB22">
            <v>7</v>
          </cell>
          <cell r="GC22">
            <v>7</v>
          </cell>
          <cell r="GD22">
            <v>7</v>
          </cell>
          <cell r="GE22">
            <v>7</v>
          </cell>
          <cell r="GF22">
            <v>7</v>
          </cell>
          <cell r="GG22">
            <v>7</v>
          </cell>
          <cell r="GH22">
            <v>7</v>
          </cell>
          <cell r="GI22">
            <v>7</v>
          </cell>
          <cell r="GJ22">
            <v>7</v>
          </cell>
          <cell r="GK22">
            <v>7</v>
          </cell>
          <cell r="GL22">
            <v>7</v>
          </cell>
          <cell r="GM22">
            <v>7</v>
          </cell>
          <cell r="GN22">
            <v>7</v>
          </cell>
          <cell r="GO22">
            <v>7</v>
          </cell>
          <cell r="GP22">
            <v>7</v>
          </cell>
          <cell r="GQ22">
            <v>7</v>
          </cell>
          <cell r="GR22">
            <v>7</v>
          </cell>
          <cell r="GS22">
            <v>7</v>
          </cell>
          <cell r="GT22">
            <v>7</v>
          </cell>
          <cell r="GU22">
            <v>7</v>
          </cell>
          <cell r="GV22">
            <v>7</v>
          </cell>
          <cell r="GW22">
            <v>7</v>
          </cell>
          <cell r="GX22">
            <v>7</v>
          </cell>
          <cell r="GY22">
            <v>7</v>
          </cell>
          <cell r="GZ22">
            <v>7</v>
          </cell>
          <cell r="HA22">
            <v>7</v>
          </cell>
          <cell r="HB22">
            <v>7</v>
          </cell>
          <cell r="HC22">
            <v>7</v>
          </cell>
          <cell r="HD22">
            <v>7</v>
          </cell>
          <cell r="HE22">
            <v>7</v>
          </cell>
          <cell r="HF22">
            <v>7</v>
          </cell>
          <cell r="HG22">
            <v>7</v>
          </cell>
          <cell r="HH22">
            <v>7</v>
          </cell>
          <cell r="HI22">
            <v>7</v>
          </cell>
          <cell r="HJ22">
            <v>7</v>
          </cell>
          <cell r="HK22">
            <v>7</v>
          </cell>
          <cell r="HL22">
            <v>7</v>
          </cell>
          <cell r="HM22">
            <v>7</v>
          </cell>
          <cell r="HN22">
            <v>7</v>
          </cell>
          <cell r="HO22">
            <v>7</v>
          </cell>
          <cell r="HP22">
            <v>7</v>
          </cell>
          <cell r="HQ22">
            <v>7</v>
          </cell>
          <cell r="HR22">
            <v>7</v>
          </cell>
          <cell r="HS22">
            <v>7</v>
          </cell>
          <cell r="HT22">
            <v>7</v>
          </cell>
          <cell r="HU22">
            <v>7</v>
          </cell>
          <cell r="HV22">
            <v>7</v>
          </cell>
          <cell r="HW22">
            <v>7</v>
          </cell>
          <cell r="HX22">
            <v>7</v>
          </cell>
          <cell r="HY22">
            <v>7</v>
          </cell>
          <cell r="HZ22">
            <v>7</v>
          </cell>
          <cell r="IA22">
            <v>7</v>
          </cell>
          <cell r="IB22">
            <v>7</v>
          </cell>
          <cell r="IC22">
            <v>7</v>
          </cell>
          <cell r="ID22">
            <v>7</v>
          </cell>
          <cell r="IE22">
            <v>7</v>
          </cell>
          <cell r="IF22">
            <v>7</v>
          </cell>
          <cell r="IG22">
            <v>7</v>
          </cell>
          <cell r="IH22">
            <v>7</v>
          </cell>
          <cell r="II22">
            <v>7</v>
          </cell>
          <cell r="IJ22">
            <v>7</v>
          </cell>
          <cell r="IK22">
            <v>7</v>
          </cell>
        </row>
        <row r="58">
          <cell r="M58" t="str">
            <v>Codice</v>
          </cell>
          <cell r="N58">
            <v>2011</v>
          </cell>
          <cell r="O58">
            <v>2012</v>
          </cell>
          <cell r="P58">
            <v>2013</v>
          </cell>
          <cell r="Q58">
            <v>2014</v>
          </cell>
          <cell r="R58">
            <v>2015</v>
          </cell>
          <cell r="S58">
            <v>2016</v>
          </cell>
          <cell r="T58">
            <v>2017</v>
          </cell>
        </row>
        <row r="59">
          <cell r="M59">
            <v>1</v>
          </cell>
        </row>
        <row r="60">
          <cell r="M60">
            <v>2</v>
          </cell>
          <cell r="N60">
            <v>40</v>
          </cell>
          <cell r="O60">
            <v>40</v>
          </cell>
          <cell r="P60">
            <v>40</v>
          </cell>
          <cell r="Q60">
            <v>40</v>
          </cell>
          <cell r="R60">
            <v>40</v>
          </cell>
          <cell r="S60">
            <v>40</v>
          </cell>
          <cell r="T60">
            <v>40</v>
          </cell>
        </row>
        <row r="61">
          <cell r="M61">
            <v>3</v>
          </cell>
          <cell r="N61">
            <v>40</v>
          </cell>
          <cell r="O61">
            <v>40</v>
          </cell>
          <cell r="P61">
            <v>40</v>
          </cell>
          <cell r="Q61">
            <v>40</v>
          </cell>
          <cell r="R61">
            <v>40</v>
          </cell>
          <cell r="S61">
            <v>40</v>
          </cell>
          <cell r="T61">
            <v>40</v>
          </cell>
        </row>
        <row r="62">
          <cell r="M62">
            <v>4</v>
          </cell>
          <cell r="N62">
            <v>40</v>
          </cell>
          <cell r="O62">
            <v>40</v>
          </cell>
          <cell r="P62">
            <v>40</v>
          </cell>
          <cell r="Q62">
            <v>40</v>
          </cell>
          <cell r="R62">
            <v>40</v>
          </cell>
          <cell r="S62">
            <v>40</v>
          </cell>
          <cell r="T62">
            <v>40</v>
          </cell>
        </row>
        <row r="63">
          <cell r="M63">
            <v>5</v>
          </cell>
          <cell r="N63">
            <v>40</v>
          </cell>
          <cell r="O63">
            <v>40</v>
          </cell>
          <cell r="P63">
            <v>40</v>
          </cell>
          <cell r="Q63">
            <v>40</v>
          </cell>
          <cell r="R63">
            <v>40</v>
          </cell>
          <cell r="S63">
            <v>40</v>
          </cell>
          <cell r="T63">
            <v>40</v>
          </cell>
        </row>
        <row r="64">
          <cell r="M64">
            <v>6</v>
          </cell>
          <cell r="N64">
            <v>50</v>
          </cell>
          <cell r="O64">
            <v>50</v>
          </cell>
          <cell r="P64">
            <v>50</v>
          </cell>
          <cell r="Q64">
            <v>50</v>
          </cell>
          <cell r="R64">
            <v>50</v>
          </cell>
          <cell r="S64">
            <v>50</v>
          </cell>
          <cell r="T64">
            <v>50</v>
          </cell>
        </row>
        <row r="65">
          <cell r="M65">
            <v>7</v>
          </cell>
          <cell r="N65">
            <v>12</v>
          </cell>
          <cell r="O65">
            <v>12</v>
          </cell>
          <cell r="P65">
            <v>12</v>
          </cell>
          <cell r="Q65">
            <v>12</v>
          </cell>
          <cell r="R65">
            <v>12</v>
          </cell>
          <cell r="S65">
            <v>12</v>
          </cell>
          <cell r="T65">
            <v>12</v>
          </cell>
        </row>
        <row r="66">
          <cell r="M66">
            <v>8</v>
          </cell>
          <cell r="N66">
            <v>8</v>
          </cell>
          <cell r="O66">
            <v>8</v>
          </cell>
          <cell r="P66">
            <v>8</v>
          </cell>
          <cell r="Q66">
            <v>8</v>
          </cell>
          <cell r="R66">
            <v>8</v>
          </cell>
          <cell r="S66">
            <v>8</v>
          </cell>
          <cell r="T66">
            <v>8</v>
          </cell>
        </row>
        <row r="67">
          <cell r="M67">
            <v>9</v>
          </cell>
          <cell r="N67">
            <v>15</v>
          </cell>
          <cell r="O67">
            <v>15</v>
          </cell>
          <cell r="P67">
            <v>15</v>
          </cell>
          <cell r="Q67">
            <v>15</v>
          </cell>
          <cell r="R67">
            <v>15</v>
          </cell>
          <cell r="S67">
            <v>15</v>
          </cell>
          <cell r="T67">
            <v>15</v>
          </cell>
        </row>
        <row r="68">
          <cell r="M68">
            <v>10</v>
          </cell>
          <cell r="N68">
            <v>15</v>
          </cell>
          <cell r="O68">
            <v>15</v>
          </cell>
          <cell r="P68">
            <v>15</v>
          </cell>
          <cell r="Q68">
            <v>15</v>
          </cell>
          <cell r="R68">
            <v>15</v>
          </cell>
          <cell r="S68">
            <v>15</v>
          </cell>
          <cell r="T68">
            <v>15</v>
          </cell>
        </row>
        <row r="69">
          <cell r="M69">
            <v>11</v>
          </cell>
          <cell r="N69">
            <v>20</v>
          </cell>
          <cell r="O69">
            <v>20</v>
          </cell>
          <cell r="P69">
            <v>20</v>
          </cell>
          <cell r="Q69">
            <v>20</v>
          </cell>
          <cell r="R69">
            <v>20</v>
          </cell>
          <cell r="S69">
            <v>20</v>
          </cell>
          <cell r="T69">
            <v>20</v>
          </cell>
        </row>
        <row r="70">
          <cell r="M70">
            <v>12</v>
          </cell>
          <cell r="N70">
            <v>10</v>
          </cell>
          <cell r="O70">
            <v>10</v>
          </cell>
          <cell r="P70">
            <v>10</v>
          </cell>
          <cell r="Q70">
            <v>10</v>
          </cell>
          <cell r="R70">
            <v>10</v>
          </cell>
          <cell r="S70">
            <v>10</v>
          </cell>
          <cell r="T70">
            <v>10</v>
          </cell>
        </row>
        <row r="71">
          <cell r="M71">
            <v>13</v>
          </cell>
          <cell r="N71">
            <v>8</v>
          </cell>
          <cell r="O71">
            <v>8</v>
          </cell>
          <cell r="P71">
            <v>8</v>
          </cell>
          <cell r="Q71">
            <v>8</v>
          </cell>
          <cell r="R71">
            <v>8</v>
          </cell>
          <cell r="S71">
            <v>8</v>
          </cell>
          <cell r="T71">
            <v>8</v>
          </cell>
        </row>
        <row r="72">
          <cell r="M72">
            <v>14</v>
          </cell>
          <cell r="N72">
            <v>5</v>
          </cell>
          <cell r="O72">
            <v>5</v>
          </cell>
          <cell r="P72">
            <v>5</v>
          </cell>
          <cell r="Q72">
            <v>5</v>
          </cell>
          <cell r="R72">
            <v>5</v>
          </cell>
          <cell r="S72">
            <v>5</v>
          </cell>
          <cell r="T72">
            <v>5</v>
          </cell>
        </row>
        <row r="73">
          <cell r="M73">
            <v>15</v>
          </cell>
          <cell r="N73">
            <v>5</v>
          </cell>
          <cell r="O73">
            <v>5</v>
          </cell>
          <cell r="P73">
            <v>5</v>
          </cell>
          <cell r="Q73">
            <v>5</v>
          </cell>
          <cell r="R73">
            <v>5</v>
          </cell>
          <cell r="S73">
            <v>5</v>
          </cell>
          <cell r="T73">
            <v>5</v>
          </cell>
        </row>
        <row r="74">
          <cell r="M74">
            <v>16</v>
          </cell>
          <cell r="N74">
            <v>7</v>
          </cell>
          <cell r="O74">
            <v>7</v>
          </cell>
          <cell r="P74">
            <v>7</v>
          </cell>
          <cell r="Q74">
            <v>7</v>
          </cell>
          <cell r="R74">
            <v>7</v>
          </cell>
          <cell r="S74">
            <v>7</v>
          </cell>
          <cell r="T74">
            <v>7</v>
          </cell>
        </row>
      </sheetData>
      <sheetData sheetId="55"/>
      <sheetData sheetId="56"/>
      <sheetData sheetId="57"/>
      <sheetData sheetId="58"/>
      <sheetData sheetId="59">
        <row r="3">
          <cell r="F3" t="str">
            <v>Criticità  2018-2019</v>
          </cell>
          <cell r="G3" t="str">
            <v>Nome criticità</v>
          </cell>
          <cell r="H3" t="str">
            <v>Collegamento Macro-indicatore/ 
Prerequisito</v>
          </cell>
          <cell r="I3" t="str">
            <v>Preq1</v>
          </cell>
          <cell r="J3" t="str">
            <v>Preq2</v>
          </cell>
          <cell r="K3" t="str">
            <v>Preq3</v>
          </cell>
          <cell r="L3" t="str">
            <v>Preq4</v>
          </cell>
          <cell r="M3" t="str">
            <v>M1</v>
          </cell>
          <cell r="N3" t="str">
            <v>M2</v>
          </cell>
          <cell r="O3" t="str">
            <v>M3</v>
          </cell>
          <cell r="P3" t="str">
            <v>M4a</v>
          </cell>
          <cell r="Q3" t="str">
            <v>M4b</v>
          </cell>
          <cell r="R3" t="str">
            <v>M4c</v>
          </cell>
          <cell r="S3" t="str">
            <v>M5</v>
          </cell>
          <cell r="T3" t="str">
            <v>M6</v>
          </cell>
          <cell r="U3" t="str">
            <v>Altro</v>
          </cell>
        </row>
        <row r="4">
          <cell r="F4" t="str">
            <v>KNW1.1</v>
          </cell>
          <cell r="G4" t="str">
            <v>KNW1.1 Imperfetta conoscenza delle infrastrutture di acquedotto</v>
          </cell>
          <cell r="H4" t="str">
            <v>Prerequisito 4 - M1, M2, M3</v>
          </cell>
          <cell r="L4" t="str">
            <v>Preq4</v>
          </cell>
          <cell r="M4" t="str">
            <v>M1</v>
          </cell>
          <cell r="N4" t="str">
            <v>M2</v>
          </cell>
          <cell r="O4" t="str">
            <v>M3</v>
          </cell>
        </row>
        <row r="5">
          <cell r="F5" t="str">
            <v>KNW1.2</v>
          </cell>
          <cell r="G5" t="str">
            <v xml:space="preserve">KNW1.2 Imperfetta conoscenza delle infrastrutture di fognatura </v>
          </cell>
          <cell r="H5" t="str">
            <v>Prerequisito 4, M4a, M4b, M4c</v>
          </cell>
          <cell r="L5" t="str">
            <v>Preq4</v>
          </cell>
          <cell r="P5" t="str">
            <v>M4a</v>
          </cell>
          <cell r="Q5" t="str">
            <v>M4b</v>
          </cell>
          <cell r="R5" t="str">
            <v>M4c</v>
          </cell>
        </row>
        <row r="6">
          <cell r="F6" t="str">
            <v>KNW1.3</v>
          </cell>
          <cell r="G6" t="str">
            <v>KNW1.3 Imperfetta conoscenza delle infrastrutture di depurazione</v>
          </cell>
          <cell r="H6" t="str">
            <v>Prerequisito 4 - M5, M6</v>
          </cell>
          <cell r="L6" t="str">
            <v>Preq4</v>
          </cell>
          <cell r="S6" t="str">
            <v>M5</v>
          </cell>
          <cell r="T6" t="str">
            <v>M6</v>
          </cell>
        </row>
        <row r="7">
          <cell r="A7" t="str">
            <v>Preq1</v>
          </cell>
          <cell r="F7" t="str">
            <v>KNW2.1</v>
          </cell>
          <cell r="G7" t="str">
            <v>KNW2.1 Assenza o inadeguatezza del sistema digitale di archiviazione per le infrastrutture di acquedotto</v>
          </cell>
          <cell r="H7" t="str">
            <v>Prerequisito 4</v>
          </cell>
          <cell r="L7" t="str">
            <v>Preq4</v>
          </cell>
        </row>
        <row r="8">
          <cell r="A8" t="str">
            <v>Preq2</v>
          </cell>
          <cell r="F8" t="str">
            <v>KNW2.2</v>
          </cell>
          <cell r="G8" t="str">
            <v>KNW2.2 Assenza o inadeguatezza del sistema digitale di archiviazione per le infrastrutture di fognatura</v>
          </cell>
          <cell r="H8" t="str">
            <v>Prerequisito 4</v>
          </cell>
          <cell r="L8" t="str">
            <v>Preq4</v>
          </cell>
        </row>
        <row r="9">
          <cell r="A9" t="str">
            <v>Preq3</v>
          </cell>
          <cell r="F9" t="str">
            <v>KNW2.3</v>
          </cell>
          <cell r="G9" t="str">
            <v>KNW2.3 Assenza o inadeguatezza del sistema digitale di archiviazione per le infrastrutture di depurazione</v>
          </cell>
          <cell r="H9" t="str">
            <v>Prerequisito 4</v>
          </cell>
          <cell r="L9" t="str">
            <v>Preq4</v>
          </cell>
        </row>
        <row r="10">
          <cell r="A10" t="str">
            <v>Preq4</v>
          </cell>
          <cell r="F10" t="str">
            <v>APP1.1</v>
          </cell>
          <cell r="G10" t="str">
            <v>APP1.1 Insufficienza quantitativa del sistema delle fonti  e/o sovrasfruttamento delle fonti di approvvigionamento</v>
          </cell>
          <cell r="H10" t="str">
            <v>M2</v>
          </cell>
          <cell r="N10" t="str">
            <v>M2</v>
          </cell>
        </row>
        <row r="11">
          <cell r="A11" t="str">
            <v>M1</v>
          </cell>
          <cell r="F11" t="str">
            <v>APP1.2</v>
          </cell>
          <cell r="G11" t="str">
            <v>APP1.2 Inadeguatezza della qualità delle fonti di approvvigionamento</v>
          </cell>
          <cell r="H11" t="str">
            <v>M3</v>
          </cell>
          <cell r="O11" t="str">
            <v>M3</v>
          </cell>
        </row>
        <row r="12">
          <cell r="A12" t="str">
            <v>M2</v>
          </cell>
          <cell r="F12" t="str">
            <v>APP1.3</v>
          </cell>
          <cell r="G12" t="str">
            <v>APP1.3 Vulnerabilità delle fonti di approvvigionamento e/o inadeguatezza delle aree di salvaguardia</v>
          </cell>
          <cell r="H12" t="str">
            <v>M2-M3</v>
          </cell>
          <cell r="N12" t="str">
            <v>M2</v>
          </cell>
          <cell r="O12" t="str">
            <v>M3</v>
          </cell>
        </row>
        <row r="13">
          <cell r="A13" t="str">
            <v>M3</v>
          </cell>
          <cell r="F13" t="str">
            <v>APP2.1</v>
          </cell>
          <cell r="G13" t="str">
            <v>APP2.1 Assenza parziale o totale delle reti di adduzione</v>
          </cell>
          <cell r="H13" t="str">
            <v>M2</v>
          </cell>
          <cell r="N13" t="str">
            <v>M2</v>
          </cell>
        </row>
        <row r="14">
          <cell r="A14" t="str">
            <v>M4a</v>
          </cell>
          <cell r="F14" t="str">
            <v>APP2.2</v>
          </cell>
          <cell r="G14" t="str">
            <v>APP2.2 Inadeguate condizioni fisiche delle reti e degli impianti di adduzione</v>
          </cell>
          <cell r="H14" t="str">
            <v>M1 e M2</v>
          </cell>
          <cell r="M14" t="str">
            <v>M1</v>
          </cell>
          <cell r="N14" t="str">
            <v>M2</v>
          </cell>
        </row>
        <row r="15">
          <cell r="A15" t="str">
            <v>M4b</v>
          </cell>
          <cell r="F15" t="str">
            <v>APP2.3</v>
          </cell>
          <cell r="G15" t="str">
            <v>APP2.3 Insufficiente capacità idraulica e/o scarsa flessibilità di esercizio delle infrastrutture di adduzione</v>
          </cell>
          <cell r="H15" t="str">
            <v>M2</v>
          </cell>
          <cell r="N15" t="str">
            <v>M2</v>
          </cell>
        </row>
        <row r="16">
          <cell r="A16" t="str">
            <v>M4c</v>
          </cell>
          <cell r="F16" t="str">
            <v>APP3.1</v>
          </cell>
          <cell r="G16" t="str">
            <v xml:space="preserve">APP3.1 Ricorrenza di interruzioni dovute a fenomeni naturali o antropici </v>
          </cell>
          <cell r="H16" t="str">
            <v>M2 e M3</v>
          </cell>
          <cell r="N16" t="str">
            <v>M2</v>
          </cell>
          <cell r="O16" t="str">
            <v>M3</v>
          </cell>
        </row>
        <row r="17">
          <cell r="A17" t="str">
            <v>M5</v>
          </cell>
          <cell r="F17" t="str">
            <v>APP4.1</v>
          </cell>
          <cell r="G17" t="str">
            <v>APP4.1 Non totale copertura  o cattivo funzionamento o vetustà dei misuratori (dei parametri di quantità e di qualità) nelle opere di presa</v>
          </cell>
          <cell r="H17" t="str">
            <v>Prerequisito 1, M1</v>
          </cell>
          <cell r="I17" t="str">
            <v>Preq1</v>
          </cell>
          <cell r="M17" t="str">
            <v>M1</v>
          </cell>
        </row>
        <row r="18">
          <cell r="A18" t="str">
            <v>M6</v>
          </cell>
          <cell r="F18" t="str">
            <v>APP4.2</v>
          </cell>
          <cell r="G18" t="str">
            <v>APP4.2 Non totale copertura o cattivo funzionamento o vetustà dei misuratori (dei parametri di quantità e di qualità) nelle infrastrutture di adduzione</v>
          </cell>
          <cell r="H18" t="str">
            <v>Prerequisito 1, M1</v>
          </cell>
          <cell r="I18" t="str">
            <v>Preq1</v>
          </cell>
          <cell r="M18" t="str">
            <v>M1</v>
          </cell>
        </row>
        <row r="19">
          <cell r="A19" t="str">
            <v>Altro</v>
          </cell>
          <cell r="F19" t="str">
            <v>POT1.1</v>
          </cell>
          <cell r="G19" t="str">
            <v>POT1.1  Inadeguatezza di progetto, delle condizioni fisiche, di monitoraggio, dei trattamenti</v>
          </cell>
          <cell r="H19" t="str">
            <v>M3, M1 (eventuale residuale)</v>
          </cell>
          <cell r="M19" t="str">
            <v>M1</v>
          </cell>
          <cell r="O19" t="str">
            <v>M3</v>
          </cell>
        </row>
        <row r="20">
          <cell r="F20" t="str">
            <v>POT1.2</v>
          </cell>
          <cell r="G20" t="str">
            <v>POT1.2 Presenza di sottoprodotti della disinfezione nell'acqua erogata e/o necessità di sostituire la disinfezione con cloro con altro (UV, ozono)</v>
          </cell>
          <cell r="H20" t="str">
            <v>M3</v>
          </cell>
          <cell r="O20" t="str">
            <v>M3</v>
          </cell>
        </row>
        <row r="21">
          <cell r="F21" t="str">
            <v>POT2.2</v>
          </cell>
          <cell r="G21" t="str">
            <v xml:space="preserve">POT2.2 Inadeguatezza del sistema di campionamento e/o insufficienza del numero di parametri controllati rispetto a quanto previsto nell’All.2 D.lgs. 2 Febbraio 2001, n. 31 e s.m.i. </v>
          </cell>
          <cell r="H21" t="str">
            <v>Prerequisito 2</v>
          </cell>
          <cell r="J21" t="str">
            <v>Preq2</v>
          </cell>
        </row>
        <row r="22">
          <cell r="F22" t="str">
            <v>POT3.1</v>
          </cell>
          <cell r="G22" t="str">
            <v xml:space="preserve">POT3.1 Trattamenti inadeguati o incompleti dei fanghi di potabilizzazione e altri residui; insufficiente recupero di materia e/o energia </v>
          </cell>
          <cell r="H22" t="str">
            <v>M5, Altro</v>
          </cell>
          <cell r="S22" t="str">
            <v>M5</v>
          </cell>
          <cell r="U22" t="str">
            <v>Altro</v>
          </cell>
        </row>
        <row r="23">
          <cell r="F23" t="str">
            <v>POT4.1</v>
          </cell>
          <cell r="G23" t="str">
            <v xml:space="preserve">POT4.1  Non totale copertura o cattivo funzionamento o vetustà dei misuratori (dei parametri di quantità e di qualità) </v>
          </cell>
          <cell r="H23" t="str">
            <v>M1 e M3</v>
          </cell>
          <cell r="M23" t="str">
            <v>M1</v>
          </cell>
          <cell r="O23" t="str">
            <v>M3</v>
          </cell>
        </row>
        <row r="24">
          <cell r="F24" t="str">
            <v>DIS1.1</v>
          </cell>
          <cell r="G24" t="str">
            <v xml:space="preserve">DIS1.1 Assenza parziale o totale delle reti di distribuzione </v>
          </cell>
          <cell r="H24" t="str">
            <v>M3, Altro</v>
          </cell>
          <cell r="O24" t="str">
            <v>M3</v>
          </cell>
          <cell r="U24" t="str">
            <v>Altro</v>
          </cell>
        </row>
        <row r="25">
          <cell r="F25" t="str">
            <v>DIS1.2</v>
          </cell>
          <cell r="G25" t="str">
            <v>DIS1.2 Inadeguate condizioni fisiche delle reti e degli impianti di distribuzione (condotte, opere civili, apparecchiature meccaniche ed elettromeccaniche)</v>
          </cell>
          <cell r="H25" t="str">
            <v>M1, M2 e M3</v>
          </cell>
          <cell r="M25" t="str">
            <v>M1</v>
          </cell>
          <cell r="N25" t="str">
            <v>M2</v>
          </cell>
          <cell r="O25" t="str">
            <v>M3</v>
          </cell>
        </row>
        <row r="26">
          <cell r="F26" t="str">
            <v>DIS1.3</v>
          </cell>
          <cell r="G26" t="str">
            <v>DIS1.3 Capacità idraulica delle infrastrutture non rispondente ai livelli di domanda</v>
          </cell>
          <cell r="H26" t="str">
            <v>M2</v>
          </cell>
          <cell r="N26" t="str">
            <v>M2</v>
          </cell>
        </row>
        <row r="27">
          <cell r="F27" t="str">
            <v>DIS1.4</v>
          </cell>
          <cell r="G27" t="str">
            <v>DIS1.4 Inadeguate capacità di compenso e di riserva dei serbatoi</v>
          </cell>
          <cell r="H27" t="str">
            <v>M2</v>
          </cell>
          <cell r="N27" t="str">
            <v>M2</v>
          </cell>
        </row>
        <row r="28">
          <cell r="F28" t="str">
            <v>DIS2.1</v>
          </cell>
          <cell r="G28" t="str">
            <v>DIS2.1 Pressioni insufficienti</v>
          </cell>
          <cell r="H28" t="str">
            <v>M2, M3</v>
          </cell>
          <cell r="N28" t="str">
            <v>M2</v>
          </cell>
          <cell r="O28" t="str">
            <v>M3</v>
          </cell>
        </row>
        <row r="29">
          <cell r="F29" t="str">
            <v>DIS2.2</v>
          </cell>
          <cell r="G29" t="str">
            <v>DIS2.2 Pressioni eccessive</v>
          </cell>
          <cell r="H29" t="str">
            <v>M1</v>
          </cell>
          <cell r="M29" t="str">
            <v>M1</v>
          </cell>
        </row>
        <row r="30">
          <cell r="F30" t="str">
            <v>DIS3.1</v>
          </cell>
          <cell r="G30" t="str">
            <v xml:space="preserve">DIS3.1 Non totale copertura o  cattivo funzionamento o vetustà dei misuratori di processo (dei parametri di quantità e di qualità) </v>
          </cell>
          <cell r="H30" t="str">
            <v>Prerequisito 1, M1, M3 (eventuale)</v>
          </cell>
          <cell r="I30" t="str">
            <v>Preq1</v>
          </cell>
          <cell r="M30" t="str">
            <v>M1</v>
          </cell>
          <cell r="O30" t="str">
            <v>M3</v>
          </cell>
        </row>
        <row r="31">
          <cell r="F31" t="str">
            <v>DIS3.2</v>
          </cell>
          <cell r="G31" t="str">
            <v>DIS3.2 Non totale copertura o cattivo funzionamento o vetustà dei misuratori di utenza</v>
          </cell>
          <cell r="H31" t="str">
            <v>Prerequisito 1, M1</v>
          </cell>
          <cell r="I31" t="str">
            <v>Preq1</v>
          </cell>
          <cell r="M31" t="str">
            <v>M1</v>
          </cell>
        </row>
        <row r="32">
          <cell r="F32" t="str">
            <v>FOG1.1</v>
          </cell>
          <cell r="G32" t="str">
            <v>FOG1.1 Mancanza parziale o totale delle reti di raccolta e collettamento dei reflui in agglomerati di dimensione superiore ai 2.000 A.E.</v>
          </cell>
          <cell r="H32" t="str">
            <v>Prerequisito 3</v>
          </cell>
          <cell r="K32" t="str">
            <v>Preq3</v>
          </cell>
        </row>
        <row r="33">
          <cell r="F33" t="str">
            <v>FOG1.2</v>
          </cell>
          <cell r="G33" t="str">
            <v>FOG1.2 Mancanza parziale o totale delle reti di raccolta e collettamento dei reflui in agglomerati di dimensione inferiore ai 2.000 A.E.</v>
          </cell>
          <cell r="H33" t="str">
            <v>M5 (attraverso G5.2), M6</v>
          </cell>
          <cell r="S33" t="str">
            <v>M5</v>
          </cell>
          <cell r="T33" t="str">
            <v>M6</v>
          </cell>
        </row>
        <row r="34">
          <cell r="F34" t="str">
            <v>FOG2.1</v>
          </cell>
          <cell r="G34" t="str">
            <v>FOG2.1 Inadeguate condizioni fisiche delle condotte fognarie, delle opere civili, delle apparecchiature meccaniche ed elettromeccaniche degli impianti</v>
          </cell>
          <cell r="H34" t="str">
            <v>M4a, M4b</v>
          </cell>
          <cell r="P34" t="str">
            <v>M4a</v>
          </cell>
          <cell r="Q34" t="str">
            <v>M4b</v>
          </cell>
        </row>
        <row r="35">
          <cell r="F35" t="str">
            <v>FOG2.2</v>
          </cell>
          <cell r="G35" t="str">
            <v>FOG2.2 Elevate infiltrazioni di acque parassite</v>
          </cell>
          <cell r="H35" t="str">
            <v>M4a, M4b, M6, Altro</v>
          </cell>
          <cell r="P35" t="str">
            <v>M4a</v>
          </cell>
          <cell r="Q35" t="str">
            <v>M4b</v>
          </cell>
          <cell r="T35" t="str">
            <v>M6</v>
          </cell>
          <cell r="U35" t="str">
            <v>Altro</v>
          </cell>
        </row>
        <row r="36">
          <cell r="F36" t="str">
            <v>FOG2.3</v>
          </cell>
          <cell r="G36" t="str">
            <v>FOG2.3 Inadeguatezza dimensionale delle condotte fognarie</v>
          </cell>
          <cell r="H36" t="str">
            <v>M4a</v>
          </cell>
          <cell r="P36" t="str">
            <v>M4a</v>
          </cell>
        </row>
        <row r="37">
          <cell r="F37" t="str">
            <v>FOG2.4</v>
          </cell>
          <cell r="G37" t="str">
            <v>FOG2.4 Scaricatori di piena non adeguati</v>
          </cell>
          <cell r="H37" t="str">
            <v>M4b, M4c</v>
          </cell>
          <cell r="Q37" t="str">
            <v>M4b</v>
          </cell>
          <cell r="R37" t="str">
            <v>M4c</v>
          </cell>
        </row>
        <row r="38">
          <cell r="F38" t="str">
            <v>FOG3.1</v>
          </cell>
          <cell r="G38" t="str">
            <v xml:space="preserve">FOG3.1 Non totale copertura o cattivo funzionamento o vetustà dei misuratori (dei parametri di quantità e di qualità) </v>
          </cell>
          <cell r="H38" t="str">
            <v xml:space="preserve"> M4a, M4b, M6</v>
          </cell>
          <cell r="P38" t="str">
            <v>M4a</v>
          </cell>
          <cell r="Q38" t="str">
            <v>M4b</v>
          </cell>
          <cell r="T38" t="str">
            <v>M6</v>
          </cell>
        </row>
        <row r="39">
          <cell r="F39" t="str">
            <v>DEP1.1</v>
          </cell>
          <cell r="G39" t="str">
            <v>DEP1.1 Assenza totale o parziale del servizio di depurazione in agglomerati di dimensione superiore ai 2.000 A.E.</v>
          </cell>
          <cell r="H39" t="str">
            <v>Prerequisito 3</v>
          </cell>
          <cell r="K39" t="str">
            <v>Preq3</v>
          </cell>
        </row>
        <row r="40">
          <cell r="F40" t="str">
            <v>DEP1.2</v>
          </cell>
          <cell r="G40" t="str">
            <v>DEP1.2 Assenza totale o parziale del servizio di depurazione in agglomerati di dimensione inferiore ai 2.000 A.E.</v>
          </cell>
          <cell r="H40" t="str">
            <v>M5 (attraverso G5.2), M6</v>
          </cell>
          <cell r="S40" t="str">
            <v>M5</v>
          </cell>
          <cell r="T40" t="str">
            <v>M6</v>
          </cell>
        </row>
        <row r="41">
          <cell r="F41" t="str">
            <v>DEP1.3</v>
          </cell>
          <cell r="G41" t="str">
            <v>DEP1.3 Assenza di trattamento secondario o trattamento equivalente ex. art.4 Direttiva 91/271/CEE (ove applicabile)</v>
          </cell>
          <cell r="H41" t="str">
            <v>Prerequisito 3</v>
          </cell>
          <cell r="K41" t="str">
            <v>Preq3</v>
          </cell>
        </row>
        <row r="42">
          <cell r="F42" t="str">
            <v>DEP1.4</v>
          </cell>
          <cell r="G42" t="str">
            <v>DEP1.4 Assenza di trattamenti terziari ex art. 5 Direttiva 91/271/CEE (per aree sensibili, ove applicabile)</v>
          </cell>
          <cell r="H42" t="str">
            <v>Prerequisito 3</v>
          </cell>
          <cell r="K42" t="str">
            <v>Preq3</v>
          </cell>
        </row>
        <row r="43">
          <cell r="F43" t="str">
            <v>DEP1.5</v>
          </cell>
          <cell r="G43" t="str">
            <v>DEP1.5 Assenza di trattamenti appropriati ex. art. 7 Direttiva 91/271/CEE</v>
          </cell>
          <cell r="H43" t="str">
            <v>M5 (attraverso G5.1 e G5.2), M6</v>
          </cell>
          <cell r="S43" t="str">
            <v>M5</v>
          </cell>
          <cell r="T43" t="str">
            <v>M6</v>
          </cell>
        </row>
        <row r="44">
          <cell r="F44" t="str">
            <v>DEP2.1</v>
          </cell>
          <cell r="G44" t="str">
            <v>DEP2.1 Inadeguatezza di progetto, delle condizioni fisiche, dei sistemi di monitoraggio, dei trattamenti di rimozione</v>
          </cell>
          <cell r="H44" t="str">
            <v xml:space="preserve">M6, Altro </v>
          </cell>
          <cell r="T44" t="str">
            <v>M6</v>
          </cell>
          <cell r="U44" t="str">
            <v>Altro</v>
          </cell>
        </row>
        <row r="45">
          <cell r="F45" t="str">
            <v>DEP2.2</v>
          </cell>
          <cell r="G45" t="str">
            <v xml:space="preserve">DEP2.2 Estrema frammentazione del servizio di depurazione </v>
          </cell>
          <cell r="H45" t="str">
            <v>M6, Altro</v>
          </cell>
          <cell r="T45" t="str">
            <v>M6</v>
          </cell>
          <cell r="U45" t="str">
            <v>Altro</v>
          </cell>
        </row>
        <row r="46">
          <cell r="F46" t="str">
            <v>DEP2.3</v>
          </cell>
          <cell r="G46" t="str">
            <v>DEP2.3 Criticità legate alla potenzialità di trattamento</v>
          </cell>
          <cell r="H46" t="str">
            <v>M6</v>
          </cell>
          <cell r="T46" t="str">
            <v>M6</v>
          </cell>
        </row>
        <row r="47">
          <cell r="F47" t="str">
            <v>DEP3.1</v>
          </cell>
          <cell r="G47" t="str">
            <v>DEP3.1 Inadeguato recupero di materia e/o di energia dei fanghi residui di depurazione</v>
          </cell>
          <cell r="H47" t="str">
            <v>M5</v>
          </cell>
          <cell r="S47" t="str">
            <v>M5</v>
          </cell>
        </row>
        <row r="48">
          <cell r="F48" t="str">
            <v>DEP3.2</v>
          </cell>
          <cell r="G48" t="str">
            <v xml:space="preserve">DEP3.2 Assenza o limitato recupero degli effluenti </v>
          </cell>
          <cell r="H48" t="str">
            <v>Altro</v>
          </cell>
          <cell r="U48" t="str">
            <v>Altro</v>
          </cell>
        </row>
        <row r="49">
          <cell r="F49" t="str">
            <v>DEP3.3</v>
          </cell>
          <cell r="G49" t="str">
            <v xml:space="preserve">DEP3.3 Impatto negativo sul recapito finale </v>
          </cell>
          <cell r="H49" t="str">
            <v>M6, Altro</v>
          </cell>
          <cell r="T49" t="str">
            <v>M6</v>
          </cell>
          <cell r="U49" t="str">
            <v>Altro</v>
          </cell>
        </row>
        <row r="50">
          <cell r="F50" t="str">
            <v>DEP4.1</v>
          </cell>
          <cell r="G50" t="str">
            <v>DEP4.1 Non totale copertura o cattivo funzionamento o vetustà dei misuratori dei misuratori (dei parametri di quantità e di qualità)</v>
          </cell>
          <cell r="H50" t="str">
            <v>M6</v>
          </cell>
          <cell r="T50" t="str">
            <v>M6</v>
          </cell>
        </row>
        <row r="51">
          <cell r="F51" t="str">
            <v>UTZ1.1</v>
          </cell>
          <cell r="G51" t="str">
            <v xml:space="preserve">UTZ1.1 Inadeguatezza del sistema di lettura e fatturazione </v>
          </cell>
          <cell r="H51" t="str">
            <v>Prerequisito 1, M1, Altro</v>
          </cell>
          <cell r="I51" t="str">
            <v>Preq1</v>
          </cell>
          <cell r="M51" t="str">
            <v>M1</v>
          </cell>
          <cell r="U51" t="str">
            <v>Altro</v>
          </cell>
        </row>
        <row r="52">
          <cell r="F52" t="str">
            <v>UTZ2.1</v>
          </cell>
          <cell r="G52" t="str">
            <v>UTZ2.1 Inadeguatezza del servizio di assistenza all’utenza (es. call center, pronto intervento, sportelli e trattamento dei reclami)</v>
          </cell>
          <cell r="H52" t="str">
            <v>M2, M3, M4a,M4b, Altro</v>
          </cell>
          <cell r="N52" t="str">
            <v>M2</v>
          </cell>
          <cell r="O52" t="str">
            <v>M3</v>
          </cell>
          <cell r="P52" t="str">
            <v>M4a</v>
          </cell>
          <cell r="Q52" t="str">
            <v>M4b</v>
          </cell>
          <cell r="U52" t="str">
            <v>Altro</v>
          </cell>
        </row>
        <row r="53">
          <cell r="F53" t="str">
            <v>UTZ3.1</v>
          </cell>
          <cell r="G53" t="str">
            <v>UTZ3.1 Qualità del servizio inferiore agli standard individuati dalla carta dei servizi</v>
          </cell>
          <cell r="H53" t="str">
            <v>Altro</v>
          </cell>
          <cell r="U53" t="str">
            <v>Altro</v>
          </cell>
        </row>
        <row r="54">
          <cell r="F54" t="str">
            <v>EFF1.1</v>
          </cell>
          <cell r="G54" t="str">
            <v>EFF1.1 Margini di miglioramento dell’efficienza economica e funzionale della gestione di infrastrutture di acquedotto (approvvigionamento, potabilizzazione, distribuzione)</v>
          </cell>
          <cell r="H54" t="str">
            <v>Altro</v>
          </cell>
          <cell r="U54" t="str">
            <v>Altro</v>
          </cell>
        </row>
        <row r="55">
          <cell r="F55" t="str">
            <v>EFF1.2</v>
          </cell>
          <cell r="G55" t="str">
            <v>EFF1.2 Margini di miglioramento dell’efficienza economica e funzionale della gestione di infrastrutture di fognatura.</v>
          </cell>
          <cell r="H55" t="str">
            <v>Altro</v>
          </cell>
          <cell r="U55" t="str">
            <v>Altro</v>
          </cell>
        </row>
        <row r="56">
          <cell r="F56" t="str">
            <v>EFF1.3</v>
          </cell>
          <cell r="G56" t="str">
            <v>EFF1.3 Margini di miglioramento dell’efficienza economica e funzionale della gestione di infrastrutture di depurazione.</v>
          </cell>
          <cell r="H56" t="str">
            <v>Altro</v>
          </cell>
          <cell r="U56" t="str">
            <v>Altro</v>
          </cell>
        </row>
        <row r="57">
          <cell r="F57" t="str">
            <v>EFF2.1</v>
          </cell>
          <cell r="G57" t="str">
            <v>EFF2.1 Necessità di sviluppo di una pianificazione degli interventi di manutenzione e di sostituzione periodica degli asset</v>
          </cell>
          <cell r="H57" t="str">
            <v>M1, M2, M4a, M4b, M4c, Altro</v>
          </cell>
          <cell r="M57" t="str">
            <v>M1</v>
          </cell>
          <cell r="N57" t="str">
            <v>M2</v>
          </cell>
          <cell r="P57" t="str">
            <v>M4a</v>
          </cell>
          <cell r="Q57" t="str">
            <v>M4b</v>
          </cell>
          <cell r="R57" t="str">
            <v>M4c</v>
          </cell>
          <cell r="U57" t="str">
            <v>Altro</v>
          </cell>
        </row>
        <row r="58">
          <cell r="F58" t="str">
            <v>EFF3.1</v>
          </cell>
          <cell r="G58" t="str">
            <v>EFF3.1 Criticità nella sicurezza delle condizioni di lavoro</v>
          </cell>
          <cell r="H58" t="str">
            <v>Altro</v>
          </cell>
          <cell r="U58" t="str">
            <v>Altro</v>
          </cell>
        </row>
        <row r="59">
          <cell r="F59" t="str">
            <v>EFF4.1</v>
          </cell>
          <cell r="G59" t="str">
            <v xml:space="preserve">EFF4.1 Elevati consumi di energia elettrica in acquedotto </v>
          </cell>
          <cell r="H59" t="str">
            <v>Altro</v>
          </cell>
          <cell r="U59" t="str">
            <v>Altro</v>
          </cell>
        </row>
        <row r="60">
          <cell r="F60" t="str">
            <v>EFF4.2</v>
          </cell>
          <cell r="G60" t="str">
            <v>EFF4.2 Mancanza di sistemi di recupero energetico in adduzione e/o in distribuzione (laddove fattibili)</v>
          </cell>
          <cell r="H60" t="str">
            <v>Altro</v>
          </cell>
          <cell r="U60" t="str">
            <v>Altro</v>
          </cell>
        </row>
        <row r="61">
          <cell r="F61" t="str">
            <v>EFF4.3</v>
          </cell>
          <cell r="G61" t="str">
            <v>EFF4.3 Elevati consumi di energia elettrica in fognatura</v>
          </cell>
          <cell r="H61" t="str">
            <v>Altro</v>
          </cell>
          <cell r="U61" t="str">
            <v>Altro</v>
          </cell>
        </row>
        <row r="62">
          <cell r="F62" t="str">
            <v>EFF4.4</v>
          </cell>
          <cell r="G62" t="str">
            <v>EFF4.4 Elevati consumi di energia elettrica negli impianti di depurazione</v>
          </cell>
          <cell r="H62" t="str">
            <v>M5 (indicatore correlato G5.3 - Impronta di carbonio)</v>
          </cell>
          <cell r="S62" t="str">
            <v>M5</v>
          </cell>
        </row>
        <row r="63">
          <cell r="F63" t="str">
            <v>EFF4.5</v>
          </cell>
          <cell r="G63" t="str">
            <v>EFF4.5 Assenza del recupero di energia dalla digestione anaerobica dei fanghi di depurazione o altro</v>
          </cell>
          <cell r="H63" t="str">
            <v>M5 (indicatore correlato G5.3 - Impronta di carbonio)</v>
          </cell>
          <cell r="S63" t="str">
            <v>M5</v>
          </cell>
        </row>
      </sheetData>
      <sheetData sheetId="60"/>
      <sheetData sheetId="61">
        <row r="3">
          <cell r="AK3" t="str">
            <v>n_riga</v>
          </cell>
        </row>
        <row r="4">
          <cell r="Q4">
            <v>0</v>
          </cell>
          <cell r="Y4">
            <v>0</v>
          </cell>
          <cell r="AK4">
            <v>1</v>
          </cell>
        </row>
      </sheetData>
      <sheetData sheetId="62"/>
      <sheetData sheetId="6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50">
    <tabColor theme="4" tint="0.39997558519241921"/>
  </sheetPr>
  <dimension ref="A1:ET222"/>
  <sheetViews>
    <sheetView showGridLines="0" tabSelected="1" topLeftCell="AB1" zoomScale="70" zoomScaleNormal="70" workbookViewId="0">
      <pane ySplit="4" topLeftCell="A165" activePane="bottomLeft" state="frozen"/>
      <selection pane="bottomLeft" activeCell="AI192" sqref="AI192"/>
    </sheetView>
  </sheetViews>
  <sheetFormatPr defaultColWidth="9.109375" defaultRowHeight="14.4"/>
  <cols>
    <col min="1" max="1" width="13.109375" style="10" customWidth="1"/>
    <col min="2" max="2" width="44.109375" style="10" customWidth="1"/>
    <col min="3" max="3" width="20.5546875" style="10" customWidth="1"/>
    <col min="4" max="4" width="24" style="10" customWidth="1"/>
    <col min="5" max="5" width="29.6640625" style="10" customWidth="1"/>
    <col min="6" max="6" width="28.109375" style="10" customWidth="1"/>
    <col min="7" max="8" width="21.33203125" style="10" customWidth="1"/>
    <col min="9" max="9" width="14.88671875" style="10" customWidth="1"/>
    <col min="10" max="10" width="19.6640625" style="10" customWidth="1"/>
    <col min="11" max="11" width="20.33203125" style="10" customWidth="1"/>
    <col min="12" max="12" width="22.88671875" style="10" customWidth="1"/>
    <col min="13" max="14" width="26.44140625" style="10" customWidth="1"/>
    <col min="15" max="16" width="20" style="10" customWidth="1"/>
    <col min="17" max="17" width="21.88671875" style="10" customWidth="1"/>
    <col min="18" max="18" width="21.88671875" style="10" hidden="1" customWidth="1"/>
    <col min="19" max="24" width="21.88671875" style="10" customWidth="1"/>
    <col min="25" max="25" width="19.44140625" style="10" hidden="1" customWidth="1"/>
    <col min="26" max="26" width="20.5546875" style="10" customWidth="1"/>
    <col min="27" max="27" width="20.109375" style="10" customWidth="1"/>
    <col min="28" max="31" width="17.88671875" style="10" customWidth="1"/>
    <col min="32" max="32" width="24.109375" style="10" hidden="1" customWidth="1"/>
    <col min="33" max="33" width="24.33203125" style="10" customWidth="1"/>
    <col min="34" max="34" width="16.33203125" style="10" customWidth="1"/>
    <col min="35" max="35" width="20.88671875" style="10" customWidth="1"/>
    <col min="36" max="36" width="16.109375" style="10" customWidth="1"/>
    <col min="37" max="38" width="16.33203125" style="10" customWidth="1"/>
    <col min="39" max="39" width="16.33203125" style="10" hidden="1" customWidth="1"/>
    <col min="40" max="40" width="23.44140625" style="10" hidden="1" customWidth="1"/>
    <col min="41" max="42" width="20.109375" style="10" hidden="1" customWidth="1"/>
    <col min="43" max="44" width="20.109375" style="10" customWidth="1"/>
    <col min="45" max="45" width="21.5546875" style="10" customWidth="1"/>
    <col min="46" max="46" width="27.44140625" style="10" customWidth="1"/>
    <col min="47" max="47" width="23.6640625" style="10" customWidth="1"/>
    <col min="48" max="53" width="23" style="10" customWidth="1"/>
    <col min="54" max="54" width="33.5546875" style="10" hidden="1" customWidth="1"/>
    <col min="55" max="56" width="24.88671875" style="10" hidden="1" customWidth="1"/>
    <col min="57" max="57" width="24.5546875" style="10" hidden="1" customWidth="1"/>
    <col min="58" max="58" width="55.6640625" style="10" customWidth="1"/>
    <col min="59" max="59" width="75.109375" style="10" customWidth="1"/>
    <col min="60" max="60" width="53.5546875" style="10" customWidth="1"/>
    <col min="61" max="63" width="34.109375" style="10" customWidth="1"/>
    <col min="64" max="64" width="9.109375" style="10" customWidth="1"/>
    <col min="65" max="16384" width="9.109375" style="10"/>
  </cols>
  <sheetData>
    <row r="1" spans="1:64" s="2" customFormat="1" ht="24" customHeight="1">
      <c r="A1" s="1" t="s">
        <v>0</v>
      </c>
      <c r="G1" s="3"/>
      <c r="H1" s="4"/>
      <c r="I1" s="5"/>
      <c r="J1" s="5"/>
      <c r="K1" s="6"/>
      <c r="Y1" s="6"/>
      <c r="Z1" s="6"/>
      <c r="AA1" s="6"/>
      <c r="AB1" s="7"/>
      <c r="AC1" s="7"/>
      <c r="AD1" s="7"/>
      <c r="AE1" s="8"/>
      <c r="AF1" s="8"/>
      <c r="AG1" s="8"/>
      <c r="AH1" s="8"/>
      <c r="AO1" s="9"/>
      <c r="AU1" s="5"/>
      <c r="BF1" s="10"/>
    </row>
    <row r="2" spans="1:64" s="2" customFormat="1" ht="15" customHeight="1">
      <c r="A2" s="11"/>
      <c r="D2" s="12" t="s">
        <v>1</v>
      </c>
      <c r="E2" s="13"/>
      <c r="H2" s="4"/>
      <c r="I2" s="5"/>
      <c r="J2" s="5"/>
      <c r="K2" s="6"/>
      <c r="L2" s="11" t="s">
        <v>2</v>
      </c>
      <c r="Y2" s="6"/>
      <c r="Z2" s="11" t="s">
        <v>3</v>
      </c>
      <c r="AA2" s="6"/>
      <c r="AB2" s="7"/>
      <c r="AC2" s="7"/>
      <c r="AD2" s="7"/>
      <c r="AE2" s="8"/>
      <c r="AF2" s="8"/>
      <c r="AG2" s="8"/>
      <c r="AH2" s="8"/>
      <c r="AO2" s="9"/>
      <c r="AU2" s="5"/>
      <c r="BF2" s="14" t="s">
        <v>4</v>
      </c>
      <c r="BG2" s="15" t="s">
        <v>5</v>
      </c>
      <c r="BH2" s="15" t="s">
        <v>6</v>
      </c>
      <c r="BI2" s="16" t="s">
        <v>7</v>
      </c>
      <c r="BJ2" s="16" t="s">
        <v>8</v>
      </c>
      <c r="BK2" s="16" t="s">
        <v>9</v>
      </c>
      <c r="BL2" s="17"/>
    </row>
    <row r="3" spans="1:64" ht="15.75" customHeight="1">
      <c r="B3" s="18" t="s">
        <v>10</v>
      </c>
      <c r="C3" s="2"/>
      <c r="D3" s="19">
        <f ca="1">SUM(COUNTIF(OFFSET(BF5,0,0,COUNTA(BL:BL)-1,1),$BF$2),COUNTIF(OFFSET(BG5,0,0,COUNTA(BL:BL)-1,1),$BG$2),COUNTIF(OFFSET(BH5,0,0,COUNTA(BL:BL)-1,1),$BH$2),COUNTIF(OFFSET(BI5,0,0,COUNTA(BL:BL)-1,1),$BI$2),COUNTIF(OFFSET(BJ5,0,0,COUNTA(BL:BL)-1,1),$BJ$2),COUNTIF(OFFSET(BK5,0,0,COUNTA(BL:BL)-1,1),$BK$2))</f>
        <v>69</v>
      </c>
      <c r="E3" s="13" t="s">
        <v>11</v>
      </c>
      <c r="L3" s="51" t="s">
        <v>12</v>
      </c>
      <c r="M3" s="52"/>
      <c r="N3" s="52"/>
      <c r="O3" s="52"/>
      <c r="P3" s="52"/>
      <c r="Q3" s="52"/>
      <c r="R3" s="20"/>
      <c r="S3" s="53" t="s">
        <v>13</v>
      </c>
      <c r="T3" s="54"/>
      <c r="U3" s="54"/>
      <c r="V3" s="54"/>
      <c r="W3" s="54"/>
      <c r="X3" s="54"/>
      <c r="Y3" s="21"/>
      <c r="Z3" s="55" t="s">
        <v>14</v>
      </c>
      <c r="AA3" s="56"/>
      <c r="AB3" s="56"/>
      <c r="AC3" s="56"/>
      <c r="AD3" s="56"/>
      <c r="AE3" s="56"/>
      <c r="AF3" s="22"/>
      <c r="AG3" s="57" t="s">
        <v>15</v>
      </c>
      <c r="AH3" s="57"/>
      <c r="AI3" s="57"/>
      <c r="AJ3" s="57"/>
      <c r="AK3" s="57"/>
      <c r="AL3" s="57"/>
      <c r="AM3" s="23"/>
      <c r="AN3" s="24"/>
      <c r="AO3" s="25"/>
      <c r="AP3" s="26"/>
      <c r="AQ3" s="2"/>
      <c r="AR3" s="2"/>
      <c r="AS3" s="2"/>
      <c r="AV3" s="53" t="s">
        <v>16</v>
      </c>
      <c r="AW3" s="58"/>
      <c r="AX3" s="55" t="s">
        <v>17</v>
      </c>
      <c r="AY3" s="59"/>
      <c r="AZ3" s="49" t="s">
        <v>18</v>
      </c>
      <c r="BA3" s="50"/>
      <c r="BB3" s="2"/>
    </row>
    <row r="4" spans="1:64" ht="59.25" customHeight="1">
      <c r="A4" s="27" t="s">
        <v>19</v>
      </c>
      <c r="B4" s="28" t="s">
        <v>20</v>
      </c>
      <c r="C4" s="29" t="s">
        <v>21</v>
      </c>
      <c r="D4" s="29" t="s">
        <v>22</v>
      </c>
      <c r="E4" s="28" t="s">
        <v>23</v>
      </c>
      <c r="F4" s="30" t="s">
        <v>24</v>
      </c>
      <c r="G4" s="28" t="s">
        <v>25</v>
      </c>
      <c r="H4" s="28" t="s">
        <v>26</v>
      </c>
      <c r="I4" s="28" t="s">
        <v>27</v>
      </c>
      <c r="J4" s="28" t="s">
        <v>28</v>
      </c>
      <c r="K4" s="28" t="s">
        <v>29</v>
      </c>
      <c r="L4" s="28" t="s">
        <v>30</v>
      </c>
      <c r="M4" s="31" t="s">
        <v>31</v>
      </c>
      <c r="N4" s="28" t="s">
        <v>32</v>
      </c>
      <c r="O4" s="28" t="s">
        <v>33</v>
      </c>
      <c r="P4" s="31" t="s">
        <v>34</v>
      </c>
      <c r="Q4" s="31" t="s">
        <v>35</v>
      </c>
      <c r="R4" s="28"/>
      <c r="S4" s="28" t="s">
        <v>36</v>
      </c>
      <c r="T4" s="31" t="s">
        <v>37</v>
      </c>
      <c r="U4" s="28" t="s">
        <v>38</v>
      </c>
      <c r="V4" s="28" t="s">
        <v>39</v>
      </c>
      <c r="W4" s="31" t="s">
        <v>40</v>
      </c>
      <c r="X4" s="31" t="s">
        <v>41</v>
      </c>
      <c r="Y4" s="28"/>
      <c r="Z4" s="28" t="s">
        <v>42</v>
      </c>
      <c r="AA4" s="31" t="s">
        <v>43</v>
      </c>
      <c r="AB4" s="28" t="s">
        <v>44</v>
      </c>
      <c r="AC4" s="28" t="s">
        <v>45</v>
      </c>
      <c r="AD4" s="31" t="s">
        <v>46</v>
      </c>
      <c r="AE4" s="31" t="s">
        <v>47</v>
      </c>
      <c r="AF4" s="28"/>
      <c r="AG4" s="28" t="s">
        <v>48</v>
      </c>
      <c r="AH4" s="31" t="s">
        <v>49</v>
      </c>
      <c r="AI4" s="28" t="s">
        <v>50</v>
      </c>
      <c r="AJ4" s="28" t="s">
        <v>51</v>
      </c>
      <c r="AK4" s="31" t="s">
        <v>52</v>
      </c>
      <c r="AL4" s="31" t="s">
        <v>53</v>
      </c>
      <c r="AM4" s="28"/>
      <c r="AN4" s="28"/>
      <c r="AO4" s="28"/>
      <c r="AP4" s="28"/>
      <c r="AQ4" s="32" t="s">
        <v>54</v>
      </c>
      <c r="AR4" s="32" t="s">
        <v>55</v>
      </c>
      <c r="AS4" s="33" t="s">
        <v>56</v>
      </c>
      <c r="AT4" s="34" t="s">
        <v>57</v>
      </c>
      <c r="AU4" s="34" t="s">
        <v>58</v>
      </c>
      <c r="AV4" s="35" t="s">
        <v>59</v>
      </c>
      <c r="AW4" s="35" t="s">
        <v>60</v>
      </c>
      <c r="AX4" s="35" t="s">
        <v>61</v>
      </c>
      <c r="AY4" s="35" t="s">
        <v>62</v>
      </c>
      <c r="AZ4" s="35" t="s">
        <v>63</v>
      </c>
      <c r="BA4" s="35" t="s">
        <v>64</v>
      </c>
      <c r="BB4" s="36" t="s">
        <v>65</v>
      </c>
      <c r="BC4" s="37" t="s">
        <v>65</v>
      </c>
      <c r="BD4" s="37" t="s">
        <v>65</v>
      </c>
      <c r="BE4" s="37" t="s">
        <v>65</v>
      </c>
      <c r="BF4" s="18" t="s">
        <v>66</v>
      </c>
      <c r="BG4" s="18" t="s">
        <v>67</v>
      </c>
      <c r="BH4" s="38" t="s">
        <v>68</v>
      </c>
      <c r="BI4" s="38" t="s">
        <v>69</v>
      </c>
      <c r="BJ4" s="38" t="s">
        <v>70</v>
      </c>
      <c r="BK4" s="38" t="s">
        <v>71</v>
      </c>
      <c r="BL4" s="38" t="s">
        <v>72</v>
      </c>
    </row>
    <row r="5" spans="1:64" ht="24.9" customHeight="1">
      <c r="A5" s="39">
        <v>1</v>
      </c>
      <c r="B5" s="40" t="s">
        <v>73</v>
      </c>
      <c r="C5" s="39" t="s">
        <v>74</v>
      </c>
      <c r="D5" s="39">
        <v>0</v>
      </c>
      <c r="E5" s="39" t="s">
        <v>75</v>
      </c>
      <c r="F5" s="41" t="s">
        <v>76</v>
      </c>
      <c r="G5" s="39">
        <v>0</v>
      </c>
      <c r="H5" s="39">
        <v>0</v>
      </c>
      <c r="I5" s="39">
        <v>0</v>
      </c>
      <c r="J5" s="39" t="s">
        <v>77</v>
      </c>
      <c r="K5" s="39" t="s">
        <v>78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3">
        <v>0</v>
      </c>
      <c r="S5" s="44">
        <v>2948.77</v>
      </c>
      <c r="T5" s="44">
        <v>2948.77</v>
      </c>
      <c r="U5" s="44">
        <v>0</v>
      </c>
      <c r="V5" s="44">
        <v>0</v>
      </c>
      <c r="W5" s="44">
        <v>0</v>
      </c>
      <c r="X5" s="44">
        <v>0</v>
      </c>
      <c r="Y5" s="43">
        <v>0</v>
      </c>
      <c r="Z5" s="42">
        <v>0</v>
      </c>
      <c r="AA5" s="42">
        <v>0</v>
      </c>
      <c r="AB5" s="42">
        <v>0</v>
      </c>
      <c r="AC5" s="42">
        <v>262475</v>
      </c>
      <c r="AD5" s="42">
        <v>262475</v>
      </c>
      <c r="AE5" s="42">
        <v>0</v>
      </c>
      <c r="AF5" s="43">
        <v>0</v>
      </c>
      <c r="AG5" s="44">
        <v>0</v>
      </c>
      <c r="AH5" s="44">
        <v>0</v>
      </c>
      <c r="AI5" s="44">
        <v>0</v>
      </c>
      <c r="AJ5" s="44">
        <v>393712</v>
      </c>
      <c r="AK5" s="44">
        <v>393712</v>
      </c>
      <c r="AL5" s="44">
        <v>0</v>
      </c>
      <c r="AM5" s="43">
        <v>0</v>
      </c>
      <c r="AN5" s="43">
        <v>0</v>
      </c>
      <c r="AO5" s="43">
        <v>0</v>
      </c>
      <c r="AP5" s="43">
        <v>0</v>
      </c>
      <c r="AQ5" s="44">
        <v>0</v>
      </c>
      <c r="AR5" s="44">
        <v>0</v>
      </c>
      <c r="AS5" s="45">
        <v>0</v>
      </c>
      <c r="AT5" s="45">
        <v>0</v>
      </c>
      <c r="AU5" s="40">
        <v>0</v>
      </c>
      <c r="AV5" s="46">
        <v>0</v>
      </c>
      <c r="AW5" s="46">
        <v>0</v>
      </c>
      <c r="AX5" s="46">
        <v>0</v>
      </c>
      <c r="AY5" s="46">
        <v>0</v>
      </c>
      <c r="AZ5" s="46">
        <v>0</v>
      </c>
      <c r="BA5" s="46">
        <v>0</v>
      </c>
      <c r="BB5" s="45"/>
      <c r="BC5" s="46"/>
      <c r="BD5" s="46"/>
      <c r="BE5" s="46"/>
      <c r="BF5" s="47" t="str">
        <f>IF(AND(OR(ISNA(VLOOKUP(C5,'[1]PdI-legenda'!$F$4:$F$63,1,FALSE))=TRUE,ISNA(VLOOKUP(D5,'[1]PdI-legenda'!$A$7:$A$19,1,FALSE))=TRUE),SUM(L5:AR5,AV5:BA5,BC5:BE5)&lt;&gt;0),$BF$2,"")</f>
        <v>Criticità e/o obiettivo non previsti: motivare in Relazione</v>
      </c>
      <c r="BG5" s="47" t="str">
        <f>IF(ISNA(INDEX('[1]PdI-legenda'!$F$4:$U$63,MATCH($C5,'[1]PdI-legenda'!$F$4:$F$63,0),MATCH($D5,'[1]PdI-legenda'!$F$3:$U$3,0))=$D5),"",IF((INDEX('[1]PdI-legenda'!$F$4:$U$63,MATCH($C5,'[1]PdI-legenda'!$F$4:$F$63,0),MATCH($D5,'[1]PdI-legenda'!$F$3:$U$3,0))=$D5),"",$BG$2))</f>
        <v/>
      </c>
      <c r="BH5" s="47" t="str">
        <f>IF(AND(SUM(L5:AR5,AV5:BA5,BC5:BE5)&lt;&gt;0,OR(A5="",B5="",C5="",D5="",E5="",K5="")),$BH$2,"")</f>
        <v/>
      </c>
      <c r="BI5" s="47" t="str">
        <f>IF(OR(AND(D5="Preq3",OR(AT5="",AU5="")),AND(OR(AT5="x",AU5&lt;&gt;0),D5&lt;&gt;"Preq3")),$BI$2,"")</f>
        <v/>
      </c>
      <c r="BJ5" s="47" t="str">
        <f>IF(OR(P5+Q5&gt;O5,W5+X5&gt;V5,AD5+AE5&gt;AC5,AK5+AL5&gt;AJ5),$BJ$2,"")</f>
        <v/>
      </c>
      <c r="BK5" s="47" t="str">
        <f>IF(OR(M5&gt;L5,T5&gt;S5,AA5&gt;Z5,AH5&gt;AG5),$BK$2,"")</f>
        <v/>
      </c>
      <c r="BL5" s="48">
        <f>+ROW(BL5)-4</f>
        <v>1</v>
      </c>
    </row>
    <row r="6" spans="1:64" ht="25.05" customHeight="1">
      <c r="A6" s="39">
        <v>2</v>
      </c>
      <c r="B6" s="40" t="s">
        <v>79</v>
      </c>
      <c r="C6" s="39" t="s">
        <v>80</v>
      </c>
      <c r="D6" s="39" t="s">
        <v>81</v>
      </c>
      <c r="E6" s="39" t="s">
        <v>75</v>
      </c>
      <c r="F6" s="41" t="s">
        <v>82</v>
      </c>
      <c r="G6" s="39">
        <v>0</v>
      </c>
      <c r="H6" s="39">
        <v>2600</v>
      </c>
      <c r="I6" s="39" t="s">
        <v>83</v>
      </c>
      <c r="J6" s="39" t="s">
        <v>84</v>
      </c>
      <c r="K6" s="39" t="s">
        <v>85</v>
      </c>
      <c r="L6" s="42">
        <v>81.42</v>
      </c>
      <c r="M6" s="42">
        <v>81.42</v>
      </c>
      <c r="N6" s="42">
        <v>0</v>
      </c>
      <c r="O6" s="42">
        <v>0</v>
      </c>
      <c r="P6" s="42">
        <v>0</v>
      </c>
      <c r="Q6" s="42">
        <v>0</v>
      </c>
      <c r="R6" s="43">
        <v>0</v>
      </c>
      <c r="S6" s="44">
        <v>15221.71</v>
      </c>
      <c r="T6" s="44">
        <v>15221.71</v>
      </c>
      <c r="U6" s="44">
        <v>0</v>
      </c>
      <c r="V6" s="44">
        <v>0</v>
      </c>
      <c r="W6" s="44">
        <v>0</v>
      </c>
      <c r="X6" s="44">
        <v>0</v>
      </c>
      <c r="Y6" s="43">
        <v>0</v>
      </c>
      <c r="Z6" s="42">
        <v>300838</v>
      </c>
      <c r="AA6" s="42">
        <v>300838</v>
      </c>
      <c r="AB6" s="42">
        <v>0</v>
      </c>
      <c r="AC6" s="42">
        <v>0</v>
      </c>
      <c r="AD6" s="42">
        <v>0</v>
      </c>
      <c r="AE6" s="42">
        <v>0</v>
      </c>
      <c r="AF6" s="43">
        <v>0</v>
      </c>
      <c r="AG6" s="44">
        <v>451257</v>
      </c>
      <c r="AH6" s="44">
        <v>0</v>
      </c>
      <c r="AI6" s="44">
        <v>451257</v>
      </c>
      <c r="AJ6" s="44">
        <v>0</v>
      </c>
      <c r="AK6" s="44">
        <v>0</v>
      </c>
      <c r="AL6" s="44">
        <v>0</v>
      </c>
      <c r="AM6" s="43">
        <v>0</v>
      </c>
      <c r="AN6" s="43">
        <v>0</v>
      </c>
      <c r="AO6" s="43">
        <v>0</v>
      </c>
      <c r="AP6" s="43">
        <v>0</v>
      </c>
      <c r="AQ6" s="44">
        <v>0</v>
      </c>
      <c r="AR6" s="44">
        <v>0</v>
      </c>
      <c r="AS6" s="45">
        <v>0</v>
      </c>
      <c r="AT6" s="45">
        <v>0</v>
      </c>
      <c r="AU6" s="40">
        <v>0</v>
      </c>
      <c r="AV6" s="46">
        <v>0</v>
      </c>
      <c r="AW6" s="46">
        <v>0</v>
      </c>
      <c r="AX6" s="46">
        <v>0</v>
      </c>
      <c r="AY6" s="46">
        <v>0</v>
      </c>
      <c r="AZ6" s="46">
        <v>0</v>
      </c>
      <c r="BA6" s="46">
        <v>0</v>
      </c>
      <c r="BB6" s="45"/>
      <c r="BC6" s="46"/>
      <c r="BD6" s="46"/>
      <c r="BE6" s="46"/>
      <c r="BF6" s="47" t="str">
        <f>IF(AND(OR(ISNA(VLOOKUP(C6,'[1]PdI-legenda'!$F$4:$F$63,1,FALSE))=TRUE,ISNA(VLOOKUP(D6,'[1]PdI-legenda'!$A$7:$A$19,1,FALSE))=TRUE),SUM(L6:AR6,AV6:BA6,BC6:BE6)&lt;&gt;0),$BF$2,"")</f>
        <v/>
      </c>
      <c r="BG6" s="47" t="str">
        <f>IF(ISNA(INDEX('[1]PdI-legenda'!$F$4:$U$63,MATCH($C6,'[1]PdI-legenda'!$F$4:$F$63,0),MATCH($D6,'[1]PdI-legenda'!$F$3:$U$3,0))=$D6),"",IF((INDEX('[1]PdI-legenda'!$F$4:$U$63,MATCH($C6,'[1]PdI-legenda'!$F$4:$F$63,0),MATCH($D6,'[1]PdI-legenda'!$F$3:$U$3,0))=$D6),"",$BG$2))</f>
        <v/>
      </c>
      <c r="BH6" s="47" t="str">
        <f t="shared" ref="BH6:BH69" si="0">IF(AND(SUM(L6:AR6,AV6:BA6,BC6:BE6)&lt;&gt;0,OR(A6="",B6="",C6="",D6="",E6="",K6="")),$BH$2,"")</f>
        <v/>
      </c>
      <c r="BI6" s="47" t="str">
        <f t="shared" ref="BI6:BI69" si="1">IF(OR(AND(D6="Preq3",OR(AT6="",AU6="")),AND(OR(AT6="x",AU6&lt;&gt;0),D6&lt;&gt;"Preq3")),$BI$2,"")</f>
        <v/>
      </c>
      <c r="BJ6" s="47" t="str">
        <f t="shared" ref="BJ6:BJ69" si="2">IF(OR(P6+Q6&gt;O6,W6+X6&gt;V6,AD6+AE6&gt;AC6,AK6+AL6&gt;AJ6),$BJ$2,"")</f>
        <v/>
      </c>
      <c r="BK6" s="47" t="str">
        <f t="shared" ref="BK6:BK69" si="3">IF(OR(M6&gt;L6,T6&gt;S6,AA6&gt;Z6,AH6&gt;AG6),$BK$2,"")</f>
        <v/>
      </c>
      <c r="BL6" s="48">
        <f t="shared" ref="BL6:BL69" si="4">+ROW(BL6)-4</f>
        <v>2</v>
      </c>
    </row>
    <row r="7" spans="1:64" ht="25.05" customHeight="1">
      <c r="A7" s="39">
        <v>3</v>
      </c>
      <c r="B7" s="40" t="s">
        <v>86</v>
      </c>
      <c r="C7" s="39" t="s">
        <v>74</v>
      </c>
      <c r="D7" s="39">
        <v>0</v>
      </c>
      <c r="E7" s="39" t="s">
        <v>75</v>
      </c>
      <c r="F7" s="41" t="s">
        <v>76</v>
      </c>
      <c r="G7" s="39">
        <v>0</v>
      </c>
      <c r="H7" s="39">
        <v>0</v>
      </c>
      <c r="I7" s="39">
        <v>0</v>
      </c>
      <c r="J7" s="39" t="s">
        <v>87</v>
      </c>
      <c r="K7" s="39" t="s">
        <v>78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3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0</v>
      </c>
      <c r="Y7" s="43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3">
        <v>0</v>
      </c>
      <c r="AG7" s="44">
        <v>0</v>
      </c>
      <c r="AH7" s="44">
        <v>0</v>
      </c>
      <c r="AI7" s="44">
        <v>0</v>
      </c>
      <c r="AJ7" s="44">
        <v>0</v>
      </c>
      <c r="AK7" s="44">
        <v>0</v>
      </c>
      <c r="AL7" s="44">
        <v>0</v>
      </c>
      <c r="AM7" s="43">
        <v>0</v>
      </c>
      <c r="AN7" s="43">
        <v>0</v>
      </c>
      <c r="AO7" s="43">
        <v>0</v>
      </c>
      <c r="AP7" s="43">
        <v>0</v>
      </c>
      <c r="AQ7" s="44">
        <v>0</v>
      </c>
      <c r="AR7" s="44">
        <v>0</v>
      </c>
      <c r="AS7" s="45">
        <v>0</v>
      </c>
      <c r="AT7" s="45">
        <v>0</v>
      </c>
      <c r="AU7" s="40">
        <v>0</v>
      </c>
      <c r="AV7" s="46">
        <v>0</v>
      </c>
      <c r="AW7" s="46">
        <v>0</v>
      </c>
      <c r="AX7" s="46">
        <v>0</v>
      </c>
      <c r="AY7" s="46">
        <v>0</v>
      </c>
      <c r="AZ7" s="46">
        <v>0</v>
      </c>
      <c r="BA7" s="46">
        <v>0</v>
      </c>
      <c r="BB7" s="45"/>
      <c r="BC7" s="46"/>
      <c r="BD7" s="46"/>
      <c r="BE7" s="46"/>
      <c r="BF7" s="47" t="str">
        <f>IF(AND(OR(ISNA(VLOOKUP(C7,'[1]PdI-legenda'!$F$4:$F$63,1,FALSE))=TRUE,ISNA(VLOOKUP(D7,'[1]PdI-legenda'!$A$7:$A$19,1,FALSE))=TRUE),SUM(L7:AR7,AV7:BA7,BC7:BE7)&lt;&gt;0),$BF$2,"")</f>
        <v/>
      </c>
      <c r="BG7" s="47" t="str">
        <f>IF(ISNA(INDEX('[1]PdI-legenda'!$F$4:$U$63,MATCH($C7,'[1]PdI-legenda'!$F$4:$F$63,0),MATCH($D7,'[1]PdI-legenda'!$F$3:$U$3,0))=$D7),"",IF((INDEX('[1]PdI-legenda'!$F$4:$U$63,MATCH($C7,'[1]PdI-legenda'!$F$4:$F$63,0),MATCH($D7,'[1]PdI-legenda'!$F$3:$U$3,0))=$D7),"",$BG$2))</f>
        <v/>
      </c>
      <c r="BH7" s="47" t="str">
        <f t="shared" si="0"/>
        <v/>
      </c>
      <c r="BI7" s="47" t="str">
        <f t="shared" si="1"/>
        <v/>
      </c>
      <c r="BJ7" s="47" t="str">
        <f t="shared" si="2"/>
        <v/>
      </c>
      <c r="BK7" s="47" t="str">
        <f t="shared" si="3"/>
        <v/>
      </c>
      <c r="BL7" s="48">
        <f t="shared" si="4"/>
        <v>3</v>
      </c>
    </row>
    <row r="8" spans="1:64" ht="25.05" customHeight="1">
      <c r="A8" s="39">
        <v>4</v>
      </c>
      <c r="B8" s="40" t="s">
        <v>88</v>
      </c>
      <c r="C8" s="39" t="s">
        <v>89</v>
      </c>
      <c r="D8" s="39" t="s">
        <v>81</v>
      </c>
      <c r="E8" s="39" t="s">
        <v>75</v>
      </c>
      <c r="F8" s="41" t="s">
        <v>90</v>
      </c>
      <c r="G8" s="39">
        <v>0</v>
      </c>
      <c r="H8" s="39">
        <v>500</v>
      </c>
      <c r="I8" s="39" t="s">
        <v>83</v>
      </c>
      <c r="J8" s="39" t="s">
        <v>91</v>
      </c>
      <c r="K8" s="39" t="s">
        <v>85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3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3">
        <v>0</v>
      </c>
      <c r="Z8" s="42">
        <v>1000</v>
      </c>
      <c r="AA8" s="42">
        <v>1000</v>
      </c>
      <c r="AB8" s="42">
        <v>0</v>
      </c>
      <c r="AC8" s="42">
        <v>0</v>
      </c>
      <c r="AD8" s="42">
        <v>0</v>
      </c>
      <c r="AE8" s="42">
        <v>0</v>
      </c>
      <c r="AF8" s="43">
        <v>0</v>
      </c>
      <c r="AG8" s="44">
        <v>10000</v>
      </c>
      <c r="AH8" s="44">
        <v>10000</v>
      </c>
      <c r="AI8" s="44">
        <v>0</v>
      </c>
      <c r="AJ8" s="44">
        <v>0</v>
      </c>
      <c r="AK8" s="44">
        <v>0</v>
      </c>
      <c r="AL8" s="44">
        <v>0</v>
      </c>
      <c r="AM8" s="43">
        <v>0</v>
      </c>
      <c r="AN8" s="43">
        <v>0</v>
      </c>
      <c r="AO8" s="43">
        <v>0</v>
      </c>
      <c r="AP8" s="43">
        <v>0</v>
      </c>
      <c r="AQ8" s="44">
        <v>151395</v>
      </c>
      <c r="AR8" s="44">
        <v>162395</v>
      </c>
      <c r="AS8" s="45">
        <v>0</v>
      </c>
      <c r="AT8" s="45">
        <v>0</v>
      </c>
      <c r="AU8" s="40">
        <v>0</v>
      </c>
      <c r="AV8" s="46">
        <v>0</v>
      </c>
      <c r="AW8" s="46">
        <v>0</v>
      </c>
      <c r="AX8" s="46">
        <v>0</v>
      </c>
      <c r="AY8" s="46">
        <v>0</v>
      </c>
      <c r="AZ8" s="46">
        <v>0</v>
      </c>
      <c r="BA8" s="46">
        <v>0</v>
      </c>
      <c r="BB8" s="45"/>
      <c r="BC8" s="46"/>
      <c r="BD8" s="46"/>
      <c r="BE8" s="46"/>
      <c r="BF8" s="47" t="str">
        <f>IF(AND(OR(ISNA(VLOOKUP(C8,'[1]PdI-legenda'!$F$4:$F$63,1,FALSE))=TRUE,ISNA(VLOOKUP(D8,'[1]PdI-legenda'!$A$7:$A$19,1,FALSE))=TRUE),SUM(L8:AR8,AV8:BA8,BC8:BE8)&lt;&gt;0),$BF$2,"")</f>
        <v/>
      </c>
      <c r="BG8" s="47" t="str">
        <f>IF(ISNA(INDEX('[1]PdI-legenda'!$F$4:$U$63,MATCH($C8,'[1]PdI-legenda'!$F$4:$F$63,0),MATCH($D8,'[1]PdI-legenda'!$F$3:$U$3,0))=$D8),"",IF((INDEX('[1]PdI-legenda'!$F$4:$U$63,MATCH($C8,'[1]PdI-legenda'!$F$4:$F$63,0),MATCH($D8,'[1]PdI-legenda'!$F$3:$U$3,0))=$D8),"",$BG$2))</f>
        <v/>
      </c>
      <c r="BH8" s="47" t="str">
        <f t="shared" si="0"/>
        <v/>
      </c>
      <c r="BI8" s="47" t="str">
        <f t="shared" si="1"/>
        <v/>
      </c>
      <c r="BJ8" s="47" t="str">
        <f t="shared" si="2"/>
        <v/>
      </c>
      <c r="BK8" s="47" t="str">
        <f t="shared" si="3"/>
        <v/>
      </c>
      <c r="BL8" s="48">
        <f t="shared" si="4"/>
        <v>4</v>
      </c>
    </row>
    <row r="9" spans="1:64" ht="25.05" customHeight="1">
      <c r="A9" s="39">
        <v>5</v>
      </c>
      <c r="B9" s="40" t="s">
        <v>92</v>
      </c>
      <c r="C9" s="39" t="s">
        <v>93</v>
      </c>
      <c r="D9" s="39" t="s">
        <v>81</v>
      </c>
      <c r="E9" s="39" t="s">
        <v>75</v>
      </c>
      <c r="F9" s="41" t="s">
        <v>94</v>
      </c>
      <c r="G9" s="39">
        <v>0</v>
      </c>
      <c r="H9" s="39">
        <v>100</v>
      </c>
      <c r="I9" s="39" t="s">
        <v>83</v>
      </c>
      <c r="J9" s="39" t="s">
        <v>95</v>
      </c>
      <c r="K9" s="39" t="s">
        <v>85</v>
      </c>
      <c r="L9" s="42">
        <v>4245.6000000000004</v>
      </c>
      <c r="M9" s="42">
        <v>4245.6000000000004</v>
      </c>
      <c r="N9" s="42">
        <v>0</v>
      </c>
      <c r="O9" s="42">
        <v>0</v>
      </c>
      <c r="P9" s="42">
        <v>0</v>
      </c>
      <c r="Q9" s="42">
        <v>0</v>
      </c>
      <c r="R9" s="43">
        <v>0</v>
      </c>
      <c r="S9" s="44">
        <v>10753.12</v>
      </c>
      <c r="T9" s="44">
        <v>10753.12</v>
      </c>
      <c r="U9" s="44">
        <v>0</v>
      </c>
      <c r="V9" s="44">
        <v>0</v>
      </c>
      <c r="W9" s="44">
        <v>0</v>
      </c>
      <c r="X9" s="44">
        <v>0</v>
      </c>
      <c r="Y9" s="43">
        <v>0</v>
      </c>
      <c r="Z9" s="42">
        <v>10000</v>
      </c>
      <c r="AA9" s="42">
        <v>10000</v>
      </c>
      <c r="AB9" s="42">
        <v>0</v>
      </c>
      <c r="AC9" s="42">
        <v>0</v>
      </c>
      <c r="AD9" s="42">
        <v>0</v>
      </c>
      <c r="AE9" s="42">
        <v>0</v>
      </c>
      <c r="AF9" s="43">
        <v>0</v>
      </c>
      <c r="AG9" s="44">
        <v>194280</v>
      </c>
      <c r="AH9" s="44">
        <v>0</v>
      </c>
      <c r="AI9" s="44">
        <v>194280</v>
      </c>
      <c r="AJ9" s="44">
        <v>0</v>
      </c>
      <c r="AK9" s="44">
        <v>0</v>
      </c>
      <c r="AL9" s="44">
        <v>0</v>
      </c>
      <c r="AM9" s="43">
        <v>0</v>
      </c>
      <c r="AN9" s="43">
        <v>0</v>
      </c>
      <c r="AO9" s="43">
        <v>0</v>
      </c>
      <c r="AP9" s="43">
        <v>0</v>
      </c>
      <c r="AQ9" s="44">
        <v>0</v>
      </c>
      <c r="AR9" s="44">
        <v>0</v>
      </c>
      <c r="AS9" s="45">
        <v>0</v>
      </c>
      <c r="AT9" s="45">
        <v>0</v>
      </c>
      <c r="AU9" s="40">
        <v>0</v>
      </c>
      <c r="AV9" s="46">
        <v>0</v>
      </c>
      <c r="AW9" s="46">
        <v>0</v>
      </c>
      <c r="AX9" s="46">
        <v>0</v>
      </c>
      <c r="AY9" s="46">
        <v>0</v>
      </c>
      <c r="AZ9" s="46">
        <v>0</v>
      </c>
      <c r="BA9" s="46">
        <v>0</v>
      </c>
      <c r="BB9" s="45"/>
      <c r="BC9" s="46"/>
      <c r="BD9" s="46"/>
      <c r="BE9" s="46"/>
      <c r="BF9" s="47" t="str">
        <f>IF(AND(OR(ISNA(VLOOKUP(C9,'[1]PdI-legenda'!$F$4:$F$63,1,FALSE))=TRUE,ISNA(VLOOKUP(D9,'[1]PdI-legenda'!$A$7:$A$19,1,FALSE))=TRUE),SUM(L9:AR9,AV9:BA9,BC9:BE9)&lt;&gt;0),$BF$2,"")</f>
        <v/>
      </c>
      <c r="BG9" s="47" t="str">
        <f>IF(ISNA(INDEX('[1]PdI-legenda'!$F$4:$U$63,MATCH($C9,'[1]PdI-legenda'!$F$4:$F$63,0),MATCH($D9,'[1]PdI-legenda'!$F$3:$U$3,0))=$D9),"",IF((INDEX('[1]PdI-legenda'!$F$4:$U$63,MATCH($C9,'[1]PdI-legenda'!$F$4:$F$63,0),MATCH($D9,'[1]PdI-legenda'!$F$3:$U$3,0))=$D9),"",$BG$2))</f>
        <v/>
      </c>
      <c r="BH9" s="47" t="str">
        <f t="shared" si="0"/>
        <v/>
      </c>
      <c r="BI9" s="47" t="str">
        <f t="shared" si="1"/>
        <v/>
      </c>
      <c r="BJ9" s="47" t="str">
        <f t="shared" si="2"/>
        <v/>
      </c>
      <c r="BK9" s="47" t="str">
        <f t="shared" si="3"/>
        <v/>
      </c>
      <c r="BL9" s="48">
        <f t="shared" si="4"/>
        <v>5</v>
      </c>
    </row>
    <row r="10" spans="1:64" ht="25.05" customHeight="1">
      <c r="A10" s="39">
        <v>6</v>
      </c>
      <c r="B10" s="40" t="s">
        <v>96</v>
      </c>
      <c r="C10" s="39" t="s">
        <v>97</v>
      </c>
      <c r="D10" s="39" t="s">
        <v>98</v>
      </c>
      <c r="E10" s="39" t="s">
        <v>75</v>
      </c>
      <c r="F10" s="41" t="s">
        <v>99</v>
      </c>
      <c r="G10" s="39">
        <v>0</v>
      </c>
      <c r="H10" s="39">
        <v>5000</v>
      </c>
      <c r="I10" s="39" t="s">
        <v>83</v>
      </c>
      <c r="J10" s="39" t="s">
        <v>100</v>
      </c>
      <c r="K10" s="39" t="s">
        <v>85</v>
      </c>
      <c r="L10" s="42">
        <v>3412.19</v>
      </c>
      <c r="M10" s="42">
        <v>3412.19</v>
      </c>
      <c r="N10" s="42">
        <v>0</v>
      </c>
      <c r="O10" s="42">
        <v>0</v>
      </c>
      <c r="P10" s="42">
        <v>0</v>
      </c>
      <c r="Q10" s="42">
        <v>0</v>
      </c>
      <c r="R10" s="43">
        <v>0</v>
      </c>
      <c r="S10" s="44">
        <v>31464.49</v>
      </c>
      <c r="T10" s="44">
        <v>31464.49</v>
      </c>
      <c r="U10" s="44">
        <v>0</v>
      </c>
      <c r="V10" s="44">
        <v>0</v>
      </c>
      <c r="W10" s="44">
        <v>0</v>
      </c>
      <c r="X10" s="44">
        <v>0</v>
      </c>
      <c r="Y10" s="43">
        <v>0</v>
      </c>
      <c r="Z10" s="42">
        <v>15000</v>
      </c>
      <c r="AA10" s="42">
        <v>15000</v>
      </c>
      <c r="AB10" s="42">
        <v>0</v>
      </c>
      <c r="AC10" s="42">
        <v>0</v>
      </c>
      <c r="AD10" s="42">
        <v>0</v>
      </c>
      <c r="AE10" s="42">
        <v>0</v>
      </c>
      <c r="AF10" s="43">
        <v>0</v>
      </c>
      <c r="AG10" s="44">
        <v>221575</v>
      </c>
      <c r="AH10" s="44">
        <v>0</v>
      </c>
      <c r="AI10" s="44">
        <v>221575</v>
      </c>
      <c r="AJ10" s="44">
        <v>0</v>
      </c>
      <c r="AK10" s="44">
        <v>0</v>
      </c>
      <c r="AL10" s="44">
        <v>0</v>
      </c>
      <c r="AM10" s="43">
        <v>0</v>
      </c>
      <c r="AN10" s="43">
        <v>0</v>
      </c>
      <c r="AO10" s="43">
        <v>0</v>
      </c>
      <c r="AP10" s="43">
        <v>0</v>
      </c>
      <c r="AQ10" s="44">
        <v>0</v>
      </c>
      <c r="AR10" s="44">
        <v>0</v>
      </c>
      <c r="AS10" s="45">
        <v>0</v>
      </c>
      <c r="AT10" s="45">
        <v>0</v>
      </c>
      <c r="AU10" s="40">
        <v>0</v>
      </c>
      <c r="AV10" s="46">
        <v>0</v>
      </c>
      <c r="AW10" s="46">
        <v>0</v>
      </c>
      <c r="AX10" s="46">
        <v>0</v>
      </c>
      <c r="AY10" s="46">
        <v>0</v>
      </c>
      <c r="AZ10" s="46">
        <v>0</v>
      </c>
      <c r="BA10" s="46">
        <v>0</v>
      </c>
      <c r="BB10" s="45"/>
      <c r="BC10" s="46"/>
      <c r="BD10" s="46"/>
      <c r="BE10" s="46"/>
      <c r="BF10" s="47" t="str">
        <f>IF(AND(OR(ISNA(VLOOKUP(C10,'[1]PdI-legenda'!$F$4:$F$63,1,FALSE))=TRUE,ISNA(VLOOKUP(D10,'[1]PdI-legenda'!$A$7:$A$19,1,FALSE))=TRUE),SUM(L10:AR10,AV10:BA10,BC10:BE10)&lt;&gt;0),$BF$2,"")</f>
        <v/>
      </c>
      <c r="BG10" s="47" t="str">
        <f>IF(ISNA(INDEX('[1]PdI-legenda'!$F$4:$U$63,MATCH($C10,'[1]PdI-legenda'!$F$4:$F$63,0),MATCH($D10,'[1]PdI-legenda'!$F$3:$U$3,0))=$D10),"",IF((INDEX('[1]PdI-legenda'!$F$4:$U$63,MATCH($C10,'[1]PdI-legenda'!$F$4:$F$63,0),MATCH($D10,'[1]PdI-legenda'!$F$3:$U$3,0))=$D10),"",$BG$2))</f>
        <v/>
      </c>
      <c r="BH10" s="47" t="str">
        <f t="shared" si="0"/>
        <v/>
      </c>
      <c r="BI10" s="47" t="str">
        <f t="shared" si="1"/>
        <v/>
      </c>
      <c r="BJ10" s="47" t="str">
        <f t="shared" si="2"/>
        <v/>
      </c>
      <c r="BK10" s="47" t="str">
        <f t="shared" si="3"/>
        <v/>
      </c>
      <c r="BL10" s="48">
        <f t="shared" si="4"/>
        <v>6</v>
      </c>
    </row>
    <row r="11" spans="1:64" ht="25.05" customHeight="1">
      <c r="A11" s="39">
        <v>7</v>
      </c>
      <c r="B11" s="40" t="s">
        <v>101</v>
      </c>
      <c r="C11" s="39" t="s">
        <v>93</v>
      </c>
      <c r="D11" s="39" t="s">
        <v>81</v>
      </c>
      <c r="E11" s="39" t="s">
        <v>75</v>
      </c>
      <c r="F11" s="41" t="s">
        <v>94</v>
      </c>
      <c r="G11" s="39">
        <v>0</v>
      </c>
      <c r="H11" s="39">
        <v>610</v>
      </c>
      <c r="I11" s="39" t="s">
        <v>102</v>
      </c>
      <c r="J11" s="39" t="s">
        <v>103</v>
      </c>
      <c r="K11" s="39" t="s">
        <v>78</v>
      </c>
      <c r="L11" s="42">
        <v>8441.1200000000008</v>
      </c>
      <c r="M11" s="42">
        <v>8441.1200000000008</v>
      </c>
      <c r="N11" s="42">
        <v>0</v>
      </c>
      <c r="O11" s="42">
        <v>0</v>
      </c>
      <c r="P11" s="42">
        <v>0</v>
      </c>
      <c r="Q11" s="42">
        <v>0</v>
      </c>
      <c r="R11" s="43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3">
        <v>0</v>
      </c>
      <c r="Z11" s="42">
        <v>243935</v>
      </c>
      <c r="AA11" s="42">
        <v>0</v>
      </c>
      <c r="AB11" s="42">
        <v>243935</v>
      </c>
      <c r="AC11" s="42">
        <v>0</v>
      </c>
      <c r="AD11" s="42">
        <v>0</v>
      </c>
      <c r="AE11" s="42">
        <v>0</v>
      </c>
      <c r="AF11" s="43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3">
        <v>0</v>
      </c>
      <c r="AN11" s="43">
        <v>0</v>
      </c>
      <c r="AO11" s="43">
        <v>0</v>
      </c>
      <c r="AP11" s="43">
        <v>0</v>
      </c>
      <c r="AQ11" s="44">
        <v>0</v>
      </c>
      <c r="AR11" s="44">
        <v>0</v>
      </c>
      <c r="AS11" s="45">
        <v>0</v>
      </c>
      <c r="AT11" s="45">
        <v>0</v>
      </c>
      <c r="AU11" s="40">
        <v>0</v>
      </c>
      <c r="AV11" s="46">
        <v>0</v>
      </c>
      <c r="AW11" s="46">
        <v>0</v>
      </c>
      <c r="AX11" s="46">
        <v>0</v>
      </c>
      <c r="AY11" s="46">
        <v>0</v>
      </c>
      <c r="AZ11" s="46">
        <v>0</v>
      </c>
      <c r="BA11" s="46">
        <v>0</v>
      </c>
      <c r="BB11" s="45"/>
      <c r="BC11" s="46"/>
      <c r="BD11" s="46"/>
      <c r="BE11" s="46"/>
      <c r="BF11" s="47" t="str">
        <f>IF(AND(OR(ISNA(VLOOKUP(C11,'[1]PdI-legenda'!$F$4:$F$63,1,FALSE))=TRUE,ISNA(VLOOKUP(D11,'[1]PdI-legenda'!$A$7:$A$19,1,FALSE))=TRUE),SUM(L11:AR11,AV11:BA11,BC11:BE11)&lt;&gt;0),$BF$2,"")</f>
        <v/>
      </c>
      <c r="BG11" s="47" t="str">
        <f>IF(ISNA(INDEX('[1]PdI-legenda'!$F$4:$U$63,MATCH($C11,'[1]PdI-legenda'!$F$4:$F$63,0),MATCH($D11,'[1]PdI-legenda'!$F$3:$U$3,0))=$D11),"",IF((INDEX('[1]PdI-legenda'!$F$4:$U$63,MATCH($C11,'[1]PdI-legenda'!$F$4:$F$63,0),MATCH($D11,'[1]PdI-legenda'!$F$3:$U$3,0))=$D11),"",$BG$2))</f>
        <v/>
      </c>
      <c r="BH11" s="47" t="str">
        <f t="shared" si="0"/>
        <v/>
      </c>
      <c r="BI11" s="47" t="str">
        <f t="shared" si="1"/>
        <v/>
      </c>
      <c r="BJ11" s="47" t="str">
        <f t="shared" si="2"/>
        <v/>
      </c>
      <c r="BK11" s="47" t="str">
        <f t="shared" si="3"/>
        <v/>
      </c>
      <c r="BL11" s="48">
        <f t="shared" si="4"/>
        <v>7</v>
      </c>
    </row>
    <row r="12" spans="1:64" ht="25.05" customHeight="1">
      <c r="A12" s="39">
        <v>8</v>
      </c>
      <c r="B12" s="40" t="s">
        <v>104</v>
      </c>
      <c r="C12" s="39" t="s">
        <v>105</v>
      </c>
      <c r="D12" s="39" t="s">
        <v>81</v>
      </c>
      <c r="E12" s="39" t="s">
        <v>75</v>
      </c>
      <c r="F12" s="41" t="s">
        <v>106</v>
      </c>
      <c r="G12" s="39">
        <v>0</v>
      </c>
      <c r="H12" s="39">
        <v>500</v>
      </c>
      <c r="I12" s="39" t="s">
        <v>83</v>
      </c>
      <c r="J12" s="39" t="s">
        <v>107</v>
      </c>
      <c r="K12" s="39" t="s">
        <v>85</v>
      </c>
      <c r="L12" s="42">
        <v>9898.5499999999993</v>
      </c>
      <c r="M12" s="42">
        <v>9898.5499999999993</v>
      </c>
      <c r="N12" s="42">
        <v>0</v>
      </c>
      <c r="O12" s="42">
        <v>0</v>
      </c>
      <c r="P12" s="42">
        <v>0</v>
      </c>
      <c r="Q12" s="42">
        <v>0</v>
      </c>
      <c r="R12" s="43">
        <v>0</v>
      </c>
      <c r="S12" s="44">
        <v>18362.54</v>
      </c>
      <c r="T12" s="44">
        <v>18362.54</v>
      </c>
      <c r="U12" s="44">
        <v>0</v>
      </c>
      <c r="V12" s="44">
        <v>0</v>
      </c>
      <c r="W12" s="44">
        <v>0</v>
      </c>
      <c r="X12" s="44">
        <v>0</v>
      </c>
      <c r="Y12" s="43">
        <v>0</v>
      </c>
      <c r="Z12" s="42">
        <v>445413</v>
      </c>
      <c r="AA12" s="42">
        <v>445413</v>
      </c>
      <c r="AB12" s="42">
        <v>0</v>
      </c>
      <c r="AC12" s="42">
        <v>0</v>
      </c>
      <c r="AD12" s="42">
        <v>0</v>
      </c>
      <c r="AE12" s="42">
        <v>0</v>
      </c>
      <c r="AF12" s="43">
        <v>0</v>
      </c>
      <c r="AG12" s="44">
        <v>111353</v>
      </c>
      <c r="AH12" s="44">
        <v>0</v>
      </c>
      <c r="AI12" s="44">
        <v>111353</v>
      </c>
      <c r="AJ12" s="44">
        <v>0</v>
      </c>
      <c r="AK12" s="44">
        <v>0</v>
      </c>
      <c r="AL12" s="44">
        <v>0</v>
      </c>
      <c r="AM12" s="43">
        <v>0</v>
      </c>
      <c r="AN12" s="43">
        <v>0</v>
      </c>
      <c r="AO12" s="43">
        <v>0</v>
      </c>
      <c r="AP12" s="43">
        <v>0</v>
      </c>
      <c r="AQ12" s="44">
        <v>0</v>
      </c>
      <c r="AR12" s="44">
        <v>0</v>
      </c>
      <c r="AS12" s="45">
        <v>0</v>
      </c>
      <c r="AT12" s="45">
        <v>0</v>
      </c>
      <c r="AU12" s="40">
        <v>0</v>
      </c>
      <c r="AV12" s="46">
        <v>0</v>
      </c>
      <c r="AW12" s="46">
        <v>0</v>
      </c>
      <c r="AX12" s="46">
        <v>0</v>
      </c>
      <c r="AY12" s="46">
        <v>0</v>
      </c>
      <c r="AZ12" s="46">
        <v>0</v>
      </c>
      <c r="BA12" s="46">
        <v>0</v>
      </c>
      <c r="BB12" s="45"/>
      <c r="BC12" s="46"/>
      <c r="BD12" s="46"/>
      <c r="BE12" s="46"/>
      <c r="BF12" s="47" t="str">
        <f>IF(AND(OR(ISNA(VLOOKUP(C12,'[1]PdI-legenda'!$F$4:$F$63,1,FALSE))=TRUE,ISNA(VLOOKUP(D12,'[1]PdI-legenda'!$A$7:$A$19,1,FALSE))=TRUE),SUM(L12:AR12,AV12:BA12,BC12:BE12)&lt;&gt;0),$BF$2,"")</f>
        <v/>
      </c>
      <c r="BG12" s="47" t="str">
        <f>IF(ISNA(INDEX('[1]PdI-legenda'!$F$4:$U$63,MATCH($C12,'[1]PdI-legenda'!$F$4:$F$63,0),MATCH($D12,'[1]PdI-legenda'!$F$3:$U$3,0))=$D12),"",IF((INDEX('[1]PdI-legenda'!$F$4:$U$63,MATCH($C12,'[1]PdI-legenda'!$F$4:$F$63,0),MATCH($D12,'[1]PdI-legenda'!$F$3:$U$3,0))=$D12),"",$BG$2))</f>
        <v/>
      </c>
      <c r="BH12" s="47" t="str">
        <f t="shared" si="0"/>
        <v/>
      </c>
      <c r="BI12" s="47" t="str">
        <f t="shared" si="1"/>
        <v/>
      </c>
      <c r="BJ12" s="47" t="str">
        <f t="shared" si="2"/>
        <v/>
      </c>
      <c r="BK12" s="47" t="str">
        <f t="shared" si="3"/>
        <v/>
      </c>
      <c r="BL12" s="48">
        <f t="shared" si="4"/>
        <v>8</v>
      </c>
    </row>
    <row r="13" spans="1:64" ht="25.05" customHeight="1">
      <c r="A13" s="39">
        <v>9</v>
      </c>
      <c r="B13" s="40" t="s">
        <v>108</v>
      </c>
      <c r="C13" s="39" t="s">
        <v>89</v>
      </c>
      <c r="D13" s="39" t="s">
        <v>81</v>
      </c>
      <c r="E13" s="39" t="s">
        <v>75</v>
      </c>
      <c r="F13" s="41" t="s">
        <v>90</v>
      </c>
      <c r="G13" s="39">
        <v>0</v>
      </c>
      <c r="H13" s="39">
        <v>1500</v>
      </c>
      <c r="I13" s="39" t="s">
        <v>83</v>
      </c>
      <c r="J13" s="39" t="s">
        <v>109</v>
      </c>
      <c r="K13" s="39" t="s">
        <v>85</v>
      </c>
      <c r="L13" s="42">
        <v>35470.839999999997</v>
      </c>
      <c r="M13" s="42">
        <v>35470.839999999997</v>
      </c>
      <c r="N13" s="42">
        <v>0</v>
      </c>
      <c r="O13" s="42">
        <v>0</v>
      </c>
      <c r="P13" s="42">
        <v>0</v>
      </c>
      <c r="Q13" s="42">
        <v>0</v>
      </c>
      <c r="R13" s="43">
        <v>0</v>
      </c>
      <c r="S13" s="44">
        <v>224489.7</v>
      </c>
      <c r="T13" s="44">
        <v>224489.7</v>
      </c>
      <c r="U13" s="44">
        <v>0</v>
      </c>
      <c r="V13" s="44">
        <v>0</v>
      </c>
      <c r="W13" s="44">
        <v>0</v>
      </c>
      <c r="X13" s="44">
        <v>0</v>
      </c>
      <c r="Y13" s="43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3">
        <v>0</v>
      </c>
      <c r="AG13" s="44">
        <v>0</v>
      </c>
      <c r="AH13" s="44">
        <v>0</v>
      </c>
      <c r="AI13" s="44">
        <v>0</v>
      </c>
      <c r="AJ13" s="44">
        <v>0</v>
      </c>
      <c r="AK13" s="44">
        <v>0</v>
      </c>
      <c r="AL13" s="44">
        <v>0</v>
      </c>
      <c r="AM13" s="43">
        <v>0</v>
      </c>
      <c r="AN13" s="43">
        <v>0</v>
      </c>
      <c r="AO13" s="43">
        <v>0</v>
      </c>
      <c r="AP13" s="43">
        <v>0</v>
      </c>
      <c r="AQ13" s="44">
        <v>0</v>
      </c>
      <c r="AR13" s="44">
        <v>0</v>
      </c>
      <c r="AS13" s="45">
        <v>0</v>
      </c>
      <c r="AT13" s="45">
        <v>0</v>
      </c>
      <c r="AU13" s="40">
        <v>0</v>
      </c>
      <c r="AV13" s="46">
        <v>0</v>
      </c>
      <c r="AW13" s="46">
        <v>0</v>
      </c>
      <c r="AX13" s="46">
        <v>0</v>
      </c>
      <c r="AY13" s="46">
        <v>0</v>
      </c>
      <c r="AZ13" s="46">
        <v>0</v>
      </c>
      <c r="BA13" s="46">
        <v>0</v>
      </c>
      <c r="BB13" s="45"/>
      <c r="BC13" s="46"/>
      <c r="BD13" s="46"/>
      <c r="BE13" s="46"/>
      <c r="BF13" s="47" t="str">
        <f>IF(AND(OR(ISNA(VLOOKUP(C13,'[1]PdI-legenda'!$F$4:$F$63,1,FALSE))=TRUE,ISNA(VLOOKUP(D13,'[1]PdI-legenda'!$A$7:$A$19,1,FALSE))=TRUE),SUM(L13:AR13,AV13:BA13,BC13:BE13)&lt;&gt;0),$BF$2,"")</f>
        <v/>
      </c>
      <c r="BG13" s="47" t="str">
        <f>IF(ISNA(INDEX('[1]PdI-legenda'!$F$4:$U$63,MATCH($C13,'[1]PdI-legenda'!$F$4:$F$63,0),MATCH($D13,'[1]PdI-legenda'!$F$3:$U$3,0))=$D13),"",IF((INDEX('[1]PdI-legenda'!$F$4:$U$63,MATCH($C13,'[1]PdI-legenda'!$F$4:$F$63,0),MATCH($D13,'[1]PdI-legenda'!$F$3:$U$3,0))=$D13),"",$BG$2))</f>
        <v/>
      </c>
      <c r="BH13" s="47" t="str">
        <f t="shared" si="0"/>
        <v/>
      </c>
      <c r="BI13" s="47" t="str">
        <f t="shared" si="1"/>
        <v/>
      </c>
      <c r="BJ13" s="47" t="str">
        <f t="shared" si="2"/>
        <v/>
      </c>
      <c r="BK13" s="47" t="str">
        <f t="shared" si="3"/>
        <v/>
      </c>
      <c r="BL13" s="48">
        <f t="shared" si="4"/>
        <v>9</v>
      </c>
    </row>
    <row r="14" spans="1:64" ht="25.05" customHeight="1">
      <c r="A14" s="39">
        <v>10</v>
      </c>
      <c r="B14" s="40" t="s">
        <v>110</v>
      </c>
      <c r="C14" s="39" t="s">
        <v>89</v>
      </c>
      <c r="D14" s="39">
        <v>0</v>
      </c>
      <c r="E14" s="39" t="s">
        <v>75</v>
      </c>
      <c r="F14" s="41" t="s">
        <v>90</v>
      </c>
      <c r="G14" s="39">
        <v>0</v>
      </c>
      <c r="H14" s="39">
        <v>0</v>
      </c>
      <c r="I14" s="39">
        <v>0</v>
      </c>
      <c r="J14" s="39" t="s">
        <v>111</v>
      </c>
      <c r="K14" s="39" t="s">
        <v>85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3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3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3">
        <v>0</v>
      </c>
      <c r="AG14" s="44">
        <v>0</v>
      </c>
      <c r="AH14" s="44">
        <v>0</v>
      </c>
      <c r="AI14" s="44">
        <v>0</v>
      </c>
      <c r="AJ14" s="44">
        <v>0</v>
      </c>
      <c r="AK14" s="44">
        <v>0</v>
      </c>
      <c r="AL14" s="44">
        <v>0</v>
      </c>
      <c r="AM14" s="43">
        <v>0</v>
      </c>
      <c r="AN14" s="43">
        <v>0</v>
      </c>
      <c r="AO14" s="43">
        <v>0</v>
      </c>
      <c r="AP14" s="43">
        <v>0</v>
      </c>
      <c r="AQ14" s="44">
        <v>0</v>
      </c>
      <c r="AR14" s="44">
        <v>0</v>
      </c>
      <c r="AS14" s="45">
        <v>0</v>
      </c>
      <c r="AT14" s="45">
        <v>0</v>
      </c>
      <c r="AU14" s="40">
        <v>0</v>
      </c>
      <c r="AV14" s="46">
        <v>0</v>
      </c>
      <c r="AW14" s="46">
        <v>0</v>
      </c>
      <c r="AX14" s="46">
        <v>0</v>
      </c>
      <c r="AY14" s="46">
        <v>0</v>
      </c>
      <c r="AZ14" s="46">
        <v>0</v>
      </c>
      <c r="BA14" s="46">
        <v>0</v>
      </c>
      <c r="BB14" s="45"/>
      <c r="BC14" s="46"/>
      <c r="BD14" s="46"/>
      <c r="BE14" s="46"/>
      <c r="BF14" s="47" t="str">
        <f>IF(AND(OR(ISNA(VLOOKUP(C14,'[1]PdI-legenda'!$F$4:$F$63,1,FALSE))=TRUE,ISNA(VLOOKUP(D14,'[1]PdI-legenda'!$A$7:$A$19,1,FALSE))=TRUE),SUM(L14:AR14,AV14:BA14,BC14:BE14)&lt;&gt;0),$BF$2,"")</f>
        <v/>
      </c>
      <c r="BG14" s="47" t="str">
        <f>IF(ISNA(INDEX('[1]PdI-legenda'!$F$4:$U$63,MATCH($C14,'[1]PdI-legenda'!$F$4:$F$63,0),MATCH($D14,'[1]PdI-legenda'!$F$3:$U$3,0))=$D14),"",IF((INDEX('[1]PdI-legenda'!$F$4:$U$63,MATCH($C14,'[1]PdI-legenda'!$F$4:$F$63,0),MATCH($D14,'[1]PdI-legenda'!$F$3:$U$3,0))=$D14),"",$BG$2))</f>
        <v/>
      </c>
      <c r="BH14" s="47" t="str">
        <f t="shared" si="0"/>
        <v/>
      </c>
      <c r="BI14" s="47" t="str">
        <f t="shared" si="1"/>
        <v/>
      </c>
      <c r="BJ14" s="47" t="str">
        <f t="shared" si="2"/>
        <v/>
      </c>
      <c r="BK14" s="47" t="str">
        <f t="shared" si="3"/>
        <v/>
      </c>
      <c r="BL14" s="48">
        <f t="shared" si="4"/>
        <v>10</v>
      </c>
    </row>
    <row r="15" spans="1:64" ht="25.05" customHeight="1">
      <c r="A15" s="39">
        <v>11</v>
      </c>
      <c r="B15" s="40" t="s">
        <v>112</v>
      </c>
      <c r="C15" s="39" t="s">
        <v>97</v>
      </c>
      <c r="D15" s="39" t="s">
        <v>98</v>
      </c>
      <c r="E15" s="39" t="s">
        <v>75</v>
      </c>
      <c r="F15" s="41" t="s">
        <v>99</v>
      </c>
      <c r="G15" s="39">
        <v>0</v>
      </c>
      <c r="H15" s="39">
        <v>1000</v>
      </c>
      <c r="I15" s="39" t="s">
        <v>83</v>
      </c>
      <c r="J15" s="39" t="s">
        <v>113</v>
      </c>
      <c r="K15" s="39" t="s">
        <v>85</v>
      </c>
      <c r="L15" s="42">
        <v>34746.06</v>
      </c>
      <c r="M15" s="42">
        <v>34746.06</v>
      </c>
      <c r="N15" s="42">
        <v>0</v>
      </c>
      <c r="O15" s="42">
        <v>0</v>
      </c>
      <c r="P15" s="42">
        <v>0</v>
      </c>
      <c r="Q15" s="42">
        <v>0</v>
      </c>
      <c r="R15" s="43">
        <v>0</v>
      </c>
      <c r="S15" s="44">
        <v>45625.55</v>
      </c>
      <c r="T15" s="44">
        <v>45625.55</v>
      </c>
      <c r="U15" s="44">
        <v>0</v>
      </c>
      <c r="V15" s="44">
        <v>0</v>
      </c>
      <c r="W15" s="44">
        <v>0</v>
      </c>
      <c r="X15" s="44">
        <v>0</v>
      </c>
      <c r="Y15" s="43">
        <v>0</v>
      </c>
      <c r="Z15" s="42">
        <v>170351</v>
      </c>
      <c r="AA15" s="42">
        <v>0</v>
      </c>
      <c r="AB15" s="42">
        <v>170351</v>
      </c>
      <c r="AC15" s="42">
        <v>0</v>
      </c>
      <c r="AD15" s="42">
        <v>0</v>
      </c>
      <c r="AE15" s="42">
        <v>0</v>
      </c>
      <c r="AF15" s="43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3">
        <v>0</v>
      </c>
      <c r="AN15" s="43">
        <v>0</v>
      </c>
      <c r="AO15" s="43">
        <v>0</v>
      </c>
      <c r="AP15" s="43">
        <v>0</v>
      </c>
      <c r="AQ15" s="44">
        <v>0</v>
      </c>
      <c r="AR15" s="44">
        <v>0</v>
      </c>
      <c r="AS15" s="45">
        <v>0</v>
      </c>
      <c r="AT15" s="45">
        <v>0</v>
      </c>
      <c r="AU15" s="40">
        <v>0</v>
      </c>
      <c r="AV15" s="46">
        <v>0</v>
      </c>
      <c r="AW15" s="46">
        <v>0</v>
      </c>
      <c r="AX15" s="46">
        <v>0</v>
      </c>
      <c r="AY15" s="46">
        <v>0</v>
      </c>
      <c r="AZ15" s="46">
        <v>0</v>
      </c>
      <c r="BA15" s="46">
        <v>0</v>
      </c>
      <c r="BB15" s="45"/>
      <c r="BC15" s="46"/>
      <c r="BD15" s="46"/>
      <c r="BE15" s="46"/>
      <c r="BF15" s="47" t="str">
        <f>IF(AND(OR(ISNA(VLOOKUP(C15,'[1]PdI-legenda'!$F$4:$F$63,1,FALSE))=TRUE,ISNA(VLOOKUP(D15,'[1]PdI-legenda'!$A$7:$A$19,1,FALSE))=TRUE),SUM(L15:AR15,AV15:BA15,BC15:BE15)&lt;&gt;0),$BF$2,"")</f>
        <v/>
      </c>
      <c r="BG15" s="47" t="str">
        <f>IF(ISNA(INDEX('[1]PdI-legenda'!$F$4:$U$63,MATCH($C15,'[1]PdI-legenda'!$F$4:$F$63,0),MATCH($D15,'[1]PdI-legenda'!$F$3:$U$3,0))=$D15),"",IF((INDEX('[1]PdI-legenda'!$F$4:$U$63,MATCH($C15,'[1]PdI-legenda'!$F$4:$F$63,0),MATCH($D15,'[1]PdI-legenda'!$F$3:$U$3,0))=$D15),"",$BG$2))</f>
        <v/>
      </c>
      <c r="BH15" s="47" t="str">
        <f t="shared" si="0"/>
        <v/>
      </c>
      <c r="BI15" s="47" t="str">
        <f t="shared" si="1"/>
        <v/>
      </c>
      <c r="BJ15" s="47" t="str">
        <f t="shared" si="2"/>
        <v/>
      </c>
      <c r="BK15" s="47" t="str">
        <f t="shared" si="3"/>
        <v/>
      </c>
      <c r="BL15" s="48">
        <f t="shared" si="4"/>
        <v>11</v>
      </c>
    </row>
    <row r="16" spans="1:64" ht="25.05" customHeight="1">
      <c r="A16" s="39">
        <v>12</v>
      </c>
      <c r="B16" s="40" t="s">
        <v>114</v>
      </c>
      <c r="C16" s="39" t="s">
        <v>115</v>
      </c>
      <c r="D16" s="39">
        <v>0</v>
      </c>
      <c r="E16" s="39" t="s">
        <v>75</v>
      </c>
      <c r="F16" s="41" t="s">
        <v>116</v>
      </c>
      <c r="G16" s="39">
        <v>0</v>
      </c>
      <c r="H16" s="39">
        <v>0</v>
      </c>
      <c r="I16" s="39">
        <v>0</v>
      </c>
      <c r="J16" s="39" t="s">
        <v>117</v>
      </c>
      <c r="K16" s="39" t="s">
        <v>85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3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3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3">
        <v>0</v>
      </c>
      <c r="AG16" s="44">
        <v>0</v>
      </c>
      <c r="AH16" s="44">
        <v>0</v>
      </c>
      <c r="AI16" s="44">
        <v>0</v>
      </c>
      <c r="AJ16" s="44">
        <v>0</v>
      </c>
      <c r="AK16" s="44">
        <v>0</v>
      </c>
      <c r="AL16" s="44">
        <v>0</v>
      </c>
      <c r="AM16" s="43">
        <v>0</v>
      </c>
      <c r="AN16" s="43">
        <v>0</v>
      </c>
      <c r="AO16" s="43">
        <v>0</v>
      </c>
      <c r="AP16" s="43">
        <v>0</v>
      </c>
      <c r="AQ16" s="44">
        <v>0</v>
      </c>
      <c r="AR16" s="44">
        <v>0</v>
      </c>
      <c r="AS16" s="45">
        <v>0</v>
      </c>
      <c r="AT16" s="45">
        <v>0</v>
      </c>
      <c r="AU16" s="40">
        <v>0</v>
      </c>
      <c r="AV16" s="46">
        <v>0</v>
      </c>
      <c r="AW16" s="46">
        <v>0</v>
      </c>
      <c r="AX16" s="46">
        <v>0</v>
      </c>
      <c r="AY16" s="46">
        <v>0</v>
      </c>
      <c r="AZ16" s="46">
        <v>0</v>
      </c>
      <c r="BA16" s="46">
        <v>0</v>
      </c>
      <c r="BB16" s="45"/>
      <c r="BC16" s="46"/>
      <c r="BD16" s="46"/>
      <c r="BE16" s="46"/>
      <c r="BF16" s="47" t="str">
        <f>IF(AND(OR(ISNA(VLOOKUP(C16,'[1]PdI-legenda'!$F$4:$F$63,1,FALSE))=TRUE,ISNA(VLOOKUP(D16,'[1]PdI-legenda'!$A$7:$A$19,1,FALSE))=TRUE),SUM(L16:AR16,AV16:BA16,BC16:BE16)&lt;&gt;0),$BF$2,"")</f>
        <v/>
      </c>
      <c r="BG16" s="47" t="str">
        <f>IF(ISNA(INDEX('[1]PdI-legenda'!$F$4:$U$63,MATCH($C16,'[1]PdI-legenda'!$F$4:$F$63,0),MATCH($D16,'[1]PdI-legenda'!$F$3:$U$3,0))=$D16),"",IF((INDEX('[1]PdI-legenda'!$F$4:$U$63,MATCH($C16,'[1]PdI-legenda'!$F$4:$F$63,0),MATCH($D16,'[1]PdI-legenda'!$F$3:$U$3,0))=$D16),"",$BG$2))</f>
        <v/>
      </c>
      <c r="BH16" s="47" t="str">
        <f t="shared" si="0"/>
        <v/>
      </c>
      <c r="BI16" s="47" t="str">
        <f t="shared" si="1"/>
        <v/>
      </c>
      <c r="BJ16" s="47" t="str">
        <f t="shared" si="2"/>
        <v/>
      </c>
      <c r="BK16" s="47" t="str">
        <f t="shared" si="3"/>
        <v/>
      </c>
      <c r="BL16" s="48">
        <f t="shared" si="4"/>
        <v>12</v>
      </c>
    </row>
    <row r="17" spans="1:64" ht="25.05" customHeight="1">
      <c r="A17" s="39">
        <v>13</v>
      </c>
      <c r="B17" s="40" t="s">
        <v>118</v>
      </c>
      <c r="C17" s="39" t="s">
        <v>97</v>
      </c>
      <c r="D17" s="39">
        <v>0</v>
      </c>
      <c r="E17" s="39" t="s">
        <v>75</v>
      </c>
      <c r="F17" s="41" t="s">
        <v>99</v>
      </c>
      <c r="G17" s="39">
        <v>0</v>
      </c>
      <c r="H17" s="39">
        <v>0</v>
      </c>
      <c r="I17" s="39">
        <v>0</v>
      </c>
      <c r="J17" s="39" t="s">
        <v>87</v>
      </c>
      <c r="K17" s="39" t="s">
        <v>85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3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3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3">
        <v>0</v>
      </c>
      <c r="AG17" s="44">
        <v>0</v>
      </c>
      <c r="AH17" s="44">
        <v>0</v>
      </c>
      <c r="AI17" s="44">
        <v>0</v>
      </c>
      <c r="AJ17" s="44">
        <v>0</v>
      </c>
      <c r="AK17" s="44">
        <v>0</v>
      </c>
      <c r="AL17" s="44">
        <v>0</v>
      </c>
      <c r="AM17" s="43">
        <v>0</v>
      </c>
      <c r="AN17" s="43">
        <v>0</v>
      </c>
      <c r="AO17" s="43">
        <v>0</v>
      </c>
      <c r="AP17" s="43">
        <v>0</v>
      </c>
      <c r="AQ17" s="44">
        <v>0</v>
      </c>
      <c r="AR17" s="44">
        <v>0</v>
      </c>
      <c r="AS17" s="45">
        <v>0</v>
      </c>
      <c r="AT17" s="45">
        <v>0</v>
      </c>
      <c r="AU17" s="40">
        <v>0</v>
      </c>
      <c r="AV17" s="46">
        <v>0</v>
      </c>
      <c r="AW17" s="46">
        <v>0</v>
      </c>
      <c r="AX17" s="46">
        <v>0</v>
      </c>
      <c r="AY17" s="46">
        <v>0</v>
      </c>
      <c r="AZ17" s="46">
        <v>0</v>
      </c>
      <c r="BA17" s="46">
        <v>0</v>
      </c>
      <c r="BB17" s="45"/>
      <c r="BC17" s="46"/>
      <c r="BD17" s="46"/>
      <c r="BE17" s="46"/>
      <c r="BF17" s="47" t="str">
        <f>IF(AND(OR(ISNA(VLOOKUP(C17,'[1]PdI-legenda'!$F$4:$F$63,1,FALSE))=TRUE,ISNA(VLOOKUP(D17,'[1]PdI-legenda'!$A$7:$A$19,1,FALSE))=TRUE),SUM(L17:AR17,AV17:BA17,BC17:BE17)&lt;&gt;0),$BF$2,"")</f>
        <v/>
      </c>
      <c r="BG17" s="47" t="str">
        <f>IF(ISNA(INDEX('[1]PdI-legenda'!$F$4:$U$63,MATCH($C17,'[1]PdI-legenda'!$F$4:$F$63,0),MATCH($D17,'[1]PdI-legenda'!$F$3:$U$3,0))=$D17),"",IF((INDEX('[1]PdI-legenda'!$F$4:$U$63,MATCH($C17,'[1]PdI-legenda'!$F$4:$F$63,0),MATCH($D17,'[1]PdI-legenda'!$F$3:$U$3,0))=$D17),"",$BG$2))</f>
        <v/>
      </c>
      <c r="BH17" s="47" t="str">
        <f t="shared" si="0"/>
        <v/>
      </c>
      <c r="BI17" s="47" t="str">
        <f t="shared" si="1"/>
        <v/>
      </c>
      <c r="BJ17" s="47" t="str">
        <f t="shared" si="2"/>
        <v/>
      </c>
      <c r="BK17" s="47" t="str">
        <f t="shared" si="3"/>
        <v/>
      </c>
      <c r="BL17" s="48">
        <f t="shared" si="4"/>
        <v>13</v>
      </c>
    </row>
    <row r="18" spans="1:64" ht="25.05" customHeight="1">
      <c r="A18" s="39">
        <v>14</v>
      </c>
      <c r="B18" s="40" t="s">
        <v>119</v>
      </c>
      <c r="C18" s="39" t="s">
        <v>115</v>
      </c>
      <c r="D18" s="39" t="s">
        <v>98</v>
      </c>
      <c r="E18" s="39" t="s">
        <v>75</v>
      </c>
      <c r="F18" s="41" t="s">
        <v>116</v>
      </c>
      <c r="G18" s="39">
        <v>0</v>
      </c>
      <c r="H18" s="39">
        <v>0</v>
      </c>
      <c r="I18" s="39">
        <v>0</v>
      </c>
      <c r="J18" s="39" t="s">
        <v>87</v>
      </c>
      <c r="K18" s="39" t="s">
        <v>78</v>
      </c>
      <c r="L18" s="42">
        <v>5444.76</v>
      </c>
      <c r="M18" s="42">
        <v>5444.76</v>
      </c>
      <c r="N18" s="42">
        <v>0</v>
      </c>
      <c r="O18" s="42">
        <v>0</v>
      </c>
      <c r="P18" s="42">
        <v>0</v>
      </c>
      <c r="Q18" s="42">
        <v>0</v>
      </c>
      <c r="R18" s="43">
        <v>0</v>
      </c>
      <c r="S18" s="44">
        <v>19497.39</v>
      </c>
      <c r="T18" s="44">
        <v>19497.39</v>
      </c>
      <c r="U18" s="44">
        <v>0</v>
      </c>
      <c r="V18" s="44">
        <v>0</v>
      </c>
      <c r="W18" s="44">
        <v>0</v>
      </c>
      <c r="X18" s="44">
        <v>0</v>
      </c>
      <c r="Y18" s="43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3">
        <v>0</v>
      </c>
      <c r="AG18" s="44">
        <v>0</v>
      </c>
      <c r="AH18" s="44">
        <v>0</v>
      </c>
      <c r="AI18" s="44">
        <v>0</v>
      </c>
      <c r="AJ18" s="44">
        <v>0</v>
      </c>
      <c r="AK18" s="44">
        <v>0</v>
      </c>
      <c r="AL18" s="44">
        <v>0</v>
      </c>
      <c r="AM18" s="43">
        <v>0</v>
      </c>
      <c r="AN18" s="43">
        <v>0</v>
      </c>
      <c r="AO18" s="43">
        <v>0</v>
      </c>
      <c r="AP18" s="43">
        <v>0</v>
      </c>
      <c r="AQ18" s="44">
        <v>0</v>
      </c>
      <c r="AR18" s="44">
        <v>0</v>
      </c>
      <c r="AS18" s="45">
        <v>0</v>
      </c>
      <c r="AT18" s="45">
        <v>0</v>
      </c>
      <c r="AU18" s="40">
        <v>0</v>
      </c>
      <c r="AV18" s="46">
        <v>0</v>
      </c>
      <c r="AW18" s="46">
        <v>0</v>
      </c>
      <c r="AX18" s="46">
        <v>0</v>
      </c>
      <c r="AY18" s="46">
        <v>0</v>
      </c>
      <c r="AZ18" s="46">
        <v>0</v>
      </c>
      <c r="BA18" s="46">
        <v>0</v>
      </c>
      <c r="BB18" s="45"/>
      <c r="BC18" s="46"/>
      <c r="BD18" s="46"/>
      <c r="BE18" s="46"/>
      <c r="BF18" s="47" t="str">
        <f>IF(AND(OR(ISNA(VLOOKUP(C18,'[1]PdI-legenda'!$F$4:$F$63,1,FALSE))=TRUE,ISNA(VLOOKUP(D18,'[1]PdI-legenda'!$A$7:$A$19,1,FALSE))=TRUE),SUM(L18:AR18,AV18:BA18,BC18:BE18)&lt;&gt;0),$BF$2,"")</f>
        <v/>
      </c>
      <c r="BG18" s="47" t="str">
        <f>IF(ISNA(INDEX('[1]PdI-legenda'!$F$4:$U$63,MATCH($C18,'[1]PdI-legenda'!$F$4:$F$63,0),MATCH($D18,'[1]PdI-legenda'!$F$3:$U$3,0))=$D18),"",IF((INDEX('[1]PdI-legenda'!$F$4:$U$63,MATCH($C18,'[1]PdI-legenda'!$F$4:$F$63,0),MATCH($D18,'[1]PdI-legenda'!$F$3:$U$3,0))=$D18),"",$BG$2))</f>
        <v/>
      </c>
      <c r="BH18" s="47" t="str">
        <f t="shared" si="0"/>
        <v/>
      </c>
      <c r="BI18" s="47" t="str">
        <f t="shared" si="1"/>
        <v/>
      </c>
      <c r="BJ18" s="47" t="str">
        <f t="shared" si="2"/>
        <v/>
      </c>
      <c r="BK18" s="47" t="str">
        <f t="shared" si="3"/>
        <v/>
      </c>
      <c r="BL18" s="48">
        <f t="shared" si="4"/>
        <v>14</v>
      </c>
    </row>
    <row r="19" spans="1:64" ht="25.05" customHeight="1">
      <c r="A19" s="39">
        <v>15</v>
      </c>
      <c r="B19" s="40" t="s">
        <v>120</v>
      </c>
      <c r="C19" s="39" t="s">
        <v>89</v>
      </c>
      <c r="D19" s="39" t="s">
        <v>81</v>
      </c>
      <c r="E19" s="39" t="s">
        <v>75</v>
      </c>
      <c r="F19" s="41" t="s">
        <v>90</v>
      </c>
      <c r="G19" s="39">
        <v>0</v>
      </c>
      <c r="H19" s="39">
        <v>12934</v>
      </c>
      <c r="I19" s="39" t="s">
        <v>102</v>
      </c>
      <c r="J19" s="39" t="s">
        <v>121</v>
      </c>
      <c r="K19" s="39" t="s">
        <v>85</v>
      </c>
      <c r="L19" s="42">
        <v>17992.75</v>
      </c>
      <c r="M19" s="42">
        <v>17992.75</v>
      </c>
      <c r="N19" s="42">
        <v>0</v>
      </c>
      <c r="O19" s="42">
        <v>0</v>
      </c>
      <c r="P19" s="42">
        <v>0</v>
      </c>
      <c r="Q19" s="42">
        <v>0</v>
      </c>
      <c r="R19" s="43">
        <v>0</v>
      </c>
      <c r="S19" s="44">
        <v>434054.67</v>
      </c>
      <c r="T19" s="44">
        <v>434054.67</v>
      </c>
      <c r="U19" s="44">
        <v>0</v>
      </c>
      <c r="V19" s="44">
        <v>0</v>
      </c>
      <c r="W19" s="44">
        <v>0</v>
      </c>
      <c r="X19" s="44">
        <v>0</v>
      </c>
      <c r="Y19" s="43">
        <v>0</v>
      </c>
      <c r="Z19" s="42">
        <v>105990</v>
      </c>
      <c r="AA19" s="42">
        <v>0</v>
      </c>
      <c r="AB19" s="42">
        <v>105990</v>
      </c>
      <c r="AC19" s="42">
        <v>0</v>
      </c>
      <c r="AD19" s="42">
        <v>0</v>
      </c>
      <c r="AE19" s="42">
        <v>0</v>
      </c>
      <c r="AF19" s="43">
        <v>0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0</v>
      </c>
      <c r="AM19" s="43">
        <v>0</v>
      </c>
      <c r="AN19" s="43">
        <v>0</v>
      </c>
      <c r="AO19" s="43">
        <v>0</v>
      </c>
      <c r="AP19" s="43">
        <v>0</v>
      </c>
      <c r="AQ19" s="44">
        <v>0</v>
      </c>
      <c r="AR19" s="44">
        <v>0</v>
      </c>
      <c r="AS19" s="45">
        <v>0</v>
      </c>
      <c r="AT19" s="45">
        <v>0</v>
      </c>
      <c r="AU19" s="40">
        <v>0</v>
      </c>
      <c r="AV19" s="46">
        <v>0</v>
      </c>
      <c r="AW19" s="46">
        <v>0</v>
      </c>
      <c r="AX19" s="46">
        <v>0</v>
      </c>
      <c r="AY19" s="46">
        <v>0</v>
      </c>
      <c r="AZ19" s="46">
        <v>0</v>
      </c>
      <c r="BA19" s="46">
        <v>0</v>
      </c>
      <c r="BB19" s="45"/>
      <c r="BC19" s="46"/>
      <c r="BD19" s="46"/>
      <c r="BE19" s="46"/>
      <c r="BF19" s="47" t="str">
        <f>IF(AND(OR(ISNA(VLOOKUP(C19,'[1]PdI-legenda'!$F$4:$F$63,1,FALSE))=TRUE,ISNA(VLOOKUP(D19,'[1]PdI-legenda'!$A$7:$A$19,1,FALSE))=TRUE),SUM(L19:AR19,AV19:BA19,BC19:BE19)&lt;&gt;0),$BF$2,"")</f>
        <v/>
      </c>
      <c r="BG19" s="47" t="str">
        <f>IF(ISNA(INDEX('[1]PdI-legenda'!$F$4:$U$63,MATCH($C19,'[1]PdI-legenda'!$F$4:$F$63,0),MATCH($D19,'[1]PdI-legenda'!$F$3:$U$3,0))=$D19),"",IF((INDEX('[1]PdI-legenda'!$F$4:$U$63,MATCH($C19,'[1]PdI-legenda'!$F$4:$F$63,0),MATCH($D19,'[1]PdI-legenda'!$F$3:$U$3,0))=$D19),"",$BG$2))</f>
        <v/>
      </c>
      <c r="BH19" s="47" t="str">
        <f t="shared" si="0"/>
        <v/>
      </c>
      <c r="BI19" s="47" t="str">
        <f t="shared" si="1"/>
        <v/>
      </c>
      <c r="BJ19" s="47" t="str">
        <f t="shared" si="2"/>
        <v/>
      </c>
      <c r="BK19" s="47" t="str">
        <f t="shared" si="3"/>
        <v/>
      </c>
      <c r="BL19" s="48">
        <f t="shared" si="4"/>
        <v>15</v>
      </c>
    </row>
    <row r="20" spans="1:64" ht="25.05" customHeight="1">
      <c r="A20" s="39">
        <v>16</v>
      </c>
      <c r="B20" s="40" t="s">
        <v>122</v>
      </c>
      <c r="C20" s="39" t="s">
        <v>97</v>
      </c>
      <c r="D20" s="39" t="s">
        <v>123</v>
      </c>
      <c r="E20" s="39" t="s">
        <v>75</v>
      </c>
      <c r="F20" s="41" t="s">
        <v>124</v>
      </c>
      <c r="G20" s="39">
        <v>0</v>
      </c>
      <c r="H20" s="39">
        <v>910</v>
      </c>
      <c r="I20" s="39" t="s">
        <v>102</v>
      </c>
      <c r="J20" s="39" t="s">
        <v>117</v>
      </c>
      <c r="K20" s="39" t="s">
        <v>85</v>
      </c>
      <c r="L20" s="42">
        <v>80378.240000000005</v>
      </c>
      <c r="M20" s="42">
        <v>80378.240000000005</v>
      </c>
      <c r="N20" s="42">
        <v>0</v>
      </c>
      <c r="O20" s="42">
        <v>0</v>
      </c>
      <c r="P20" s="42">
        <v>0</v>
      </c>
      <c r="Q20" s="42">
        <v>0</v>
      </c>
      <c r="R20" s="43">
        <v>0</v>
      </c>
      <c r="S20" s="44">
        <v>42545.01</v>
      </c>
      <c r="T20" s="44">
        <v>0</v>
      </c>
      <c r="U20" s="44">
        <v>42545.01</v>
      </c>
      <c r="V20" s="44">
        <v>0</v>
      </c>
      <c r="W20" s="44">
        <v>0</v>
      </c>
      <c r="X20" s="44">
        <v>0</v>
      </c>
      <c r="Y20" s="43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3">
        <v>0</v>
      </c>
      <c r="AG20" s="44">
        <v>0</v>
      </c>
      <c r="AH20" s="44">
        <v>0</v>
      </c>
      <c r="AI20" s="44">
        <v>0</v>
      </c>
      <c r="AJ20" s="44">
        <v>0</v>
      </c>
      <c r="AK20" s="44">
        <v>0</v>
      </c>
      <c r="AL20" s="44">
        <v>0</v>
      </c>
      <c r="AM20" s="43">
        <v>0</v>
      </c>
      <c r="AN20" s="43">
        <v>0</v>
      </c>
      <c r="AO20" s="43">
        <v>0</v>
      </c>
      <c r="AP20" s="43">
        <v>0</v>
      </c>
      <c r="AQ20" s="44">
        <v>0</v>
      </c>
      <c r="AR20" s="44">
        <v>0</v>
      </c>
      <c r="AS20" s="45">
        <v>0</v>
      </c>
      <c r="AT20" s="45">
        <v>0</v>
      </c>
      <c r="AU20" s="40">
        <v>0</v>
      </c>
      <c r="AV20" s="46">
        <v>0</v>
      </c>
      <c r="AW20" s="46">
        <v>0</v>
      </c>
      <c r="AX20" s="46">
        <v>0</v>
      </c>
      <c r="AY20" s="46">
        <v>0</v>
      </c>
      <c r="AZ20" s="46">
        <v>0</v>
      </c>
      <c r="BA20" s="46">
        <v>0</v>
      </c>
      <c r="BB20" s="45"/>
      <c r="BC20" s="46"/>
      <c r="BD20" s="46"/>
      <c r="BE20" s="46"/>
      <c r="BF20" s="47" t="str">
        <f>IF(AND(OR(ISNA(VLOOKUP(C20,'[1]PdI-legenda'!$F$4:$F$63,1,FALSE))=TRUE,ISNA(VLOOKUP(D20,'[1]PdI-legenda'!$A$7:$A$19,1,FALSE))=TRUE),SUM(L20:AR20,AV20:BA20,BC20:BE20)&lt;&gt;0),$BF$2,"")</f>
        <v/>
      </c>
      <c r="BG20" s="47" t="str">
        <f>IF(ISNA(INDEX('[1]PdI-legenda'!$F$4:$U$63,MATCH($C20,'[1]PdI-legenda'!$F$4:$F$63,0),MATCH($D20,'[1]PdI-legenda'!$F$3:$U$3,0))=$D20),"",IF((INDEX('[1]PdI-legenda'!$F$4:$U$63,MATCH($C20,'[1]PdI-legenda'!$F$4:$F$63,0),MATCH($D20,'[1]PdI-legenda'!$F$3:$U$3,0))=$D20),"",$BG$2))</f>
        <v/>
      </c>
      <c r="BH20" s="47" t="str">
        <f t="shared" si="0"/>
        <v/>
      </c>
      <c r="BI20" s="47" t="str">
        <f t="shared" si="1"/>
        <v/>
      </c>
      <c r="BJ20" s="47" t="str">
        <f t="shared" si="2"/>
        <v/>
      </c>
      <c r="BK20" s="47" t="str">
        <f t="shared" si="3"/>
        <v/>
      </c>
      <c r="BL20" s="48">
        <f t="shared" si="4"/>
        <v>16</v>
      </c>
    </row>
    <row r="21" spans="1:64" ht="25.05" customHeight="1">
      <c r="A21" s="39">
        <v>17</v>
      </c>
      <c r="B21" s="40" t="s">
        <v>125</v>
      </c>
      <c r="C21" s="39" t="s">
        <v>97</v>
      </c>
      <c r="D21" s="39">
        <v>0</v>
      </c>
      <c r="E21" s="39" t="s">
        <v>75</v>
      </c>
      <c r="F21" s="41" t="s">
        <v>99</v>
      </c>
      <c r="G21" s="39">
        <v>0</v>
      </c>
      <c r="H21" s="39">
        <v>50</v>
      </c>
      <c r="I21" s="39" t="s">
        <v>83</v>
      </c>
      <c r="J21" s="39" t="s">
        <v>126</v>
      </c>
      <c r="K21" s="39" t="s">
        <v>78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3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3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3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0</v>
      </c>
      <c r="AM21" s="43">
        <v>0</v>
      </c>
      <c r="AN21" s="43">
        <v>0</v>
      </c>
      <c r="AO21" s="43">
        <v>0</v>
      </c>
      <c r="AP21" s="43">
        <v>0</v>
      </c>
      <c r="AQ21" s="44">
        <v>0</v>
      </c>
      <c r="AR21" s="44">
        <v>0</v>
      </c>
      <c r="AS21" s="45">
        <v>0</v>
      </c>
      <c r="AT21" s="45">
        <v>0</v>
      </c>
      <c r="AU21" s="40">
        <v>0</v>
      </c>
      <c r="AV21" s="46">
        <v>0</v>
      </c>
      <c r="AW21" s="46">
        <v>0</v>
      </c>
      <c r="AX21" s="46">
        <v>0</v>
      </c>
      <c r="AY21" s="46">
        <v>0</v>
      </c>
      <c r="AZ21" s="46">
        <v>0</v>
      </c>
      <c r="BA21" s="46">
        <v>0</v>
      </c>
      <c r="BB21" s="45"/>
      <c r="BC21" s="46"/>
      <c r="BD21" s="46"/>
      <c r="BE21" s="46"/>
      <c r="BF21" s="47" t="str">
        <f>IF(AND(OR(ISNA(VLOOKUP(C21,'[1]PdI-legenda'!$F$4:$F$63,1,FALSE))=TRUE,ISNA(VLOOKUP(D21,'[1]PdI-legenda'!$A$7:$A$19,1,FALSE))=TRUE),SUM(L21:AR21,AV21:BA21,BC21:BE21)&lt;&gt;0),$BF$2,"")</f>
        <v/>
      </c>
      <c r="BG21" s="47" t="str">
        <f>IF(ISNA(INDEX('[1]PdI-legenda'!$F$4:$U$63,MATCH($C21,'[1]PdI-legenda'!$F$4:$F$63,0),MATCH($D21,'[1]PdI-legenda'!$F$3:$U$3,0))=$D21),"",IF((INDEX('[1]PdI-legenda'!$F$4:$U$63,MATCH($C21,'[1]PdI-legenda'!$F$4:$F$63,0),MATCH($D21,'[1]PdI-legenda'!$F$3:$U$3,0))=$D21),"",$BG$2))</f>
        <v/>
      </c>
      <c r="BH21" s="47" t="str">
        <f t="shared" si="0"/>
        <v/>
      </c>
      <c r="BI21" s="47" t="str">
        <f t="shared" si="1"/>
        <v/>
      </c>
      <c r="BJ21" s="47" t="str">
        <f t="shared" si="2"/>
        <v/>
      </c>
      <c r="BK21" s="47" t="str">
        <f t="shared" si="3"/>
        <v/>
      </c>
      <c r="BL21" s="48">
        <f t="shared" si="4"/>
        <v>17</v>
      </c>
    </row>
    <row r="22" spans="1:64" ht="25.05" customHeight="1">
      <c r="A22" s="39">
        <v>18</v>
      </c>
      <c r="B22" s="40" t="s">
        <v>127</v>
      </c>
      <c r="C22" s="39" t="s">
        <v>89</v>
      </c>
      <c r="D22" s="39" t="s">
        <v>81</v>
      </c>
      <c r="E22" s="39" t="s">
        <v>75</v>
      </c>
      <c r="F22" s="41" t="s">
        <v>90</v>
      </c>
      <c r="G22" s="39">
        <v>0</v>
      </c>
      <c r="H22" s="39">
        <v>2500</v>
      </c>
      <c r="I22" s="39" t="s">
        <v>83</v>
      </c>
      <c r="J22" s="39" t="s">
        <v>128</v>
      </c>
      <c r="K22" s="39" t="s">
        <v>85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3">
        <v>0</v>
      </c>
      <c r="S22" s="44">
        <v>1943.39</v>
      </c>
      <c r="T22" s="44">
        <v>1943.39</v>
      </c>
      <c r="U22" s="44">
        <v>0</v>
      </c>
      <c r="V22" s="44">
        <v>0</v>
      </c>
      <c r="W22" s="44">
        <v>0</v>
      </c>
      <c r="X22" s="44">
        <v>0</v>
      </c>
      <c r="Y22" s="43">
        <v>0</v>
      </c>
      <c r="Z22" s="42">
        <v>10000</v>
      </c>
      <c r="AA22" s="42">
        <v>10000</v>
      </c>
      <c r="AB22" s="42">
        <v>0</v>
      </c>
      <c r="AC22" s="42">
        <v>0</v>
      </c>
      <c r="AD22" s="42">
        <v>0</v>
      </c>
      <c r="AE22" s="42">
        <v>0</v>
      </c>
      <c r="AF22" s="43">
        <v>0</v>
      </c>
      <c r="AG22" s="44">
        <v>20000</v>
      </c>
      <c r="AH22" s="44">
        <v>20000</v>
      </c>
      <c r="AI22" s="44">
        <v>0</v>
      </c>
      <c r="AJ22" s="44">
        <v>0</v>
      </c>
      <c r="AK22" s="44">
        <v>0</v>
      </c>
      <c r="AL22" s="44">
        <v>0</v>
      </c>
      <c r="AM22" s="43">
        <v>0</v>
      </c>
      <c r="AN22" s="43">
        <v>0</v>
      </c>
      <c r="AO22" s="43">
        <v>0</v>
      </c>
      <c r="AP22" s="43">
        <v>0</v>
      </c>
      <c r="AQ22" s="44">
        <v>140000</v>
      </c>
      <c r="AR22" s="44">
        <v>171943.39</v>
      </c>
      <c r="AS22" s="45">
        <v>0</v>
      </c>
      <c r="AT22" s="45">
        <v>0</v>
      </c>
      <c r="AU22" s="40">
        <v>0</v>
      </c>
      <c r="AV22" s="46">
        <v>0</v>
      </c>
      <c r="AW22" s="46">
        <v>0</v>
      </c>
      <c r="AX22" s="46">
        <v>0</v>
      </c>
      <c r="AY22" s="46">
        <v>0</v>
      </c>
      <c r="AZ22" s="46">
        <v>0</v>
      </c>
      <c r="BA22" s="46">
        <v>0</v>
      </c>
      <c r="BB22" s="45"/>
      <c r="BC22" s="46"/>
      <c r="BD22" s="46"/>
      <c r="BE22" s="46"/>
      <c r="BF22" s="47" t="str">
        <f>IF(AND(OR(ISNA(VLOOKUP(C22,'[1]PdI-legenda'!$F$4:$F$63,1,FALSE))=TRUE,ISNA(VLOOKUP(D22,'[1]PdI-legenda'!$A$7:$A$19,1,FALSE))=TRUE),SUM(L22:AR22,AV22:BA22,BC22:BE22)&lt;&gt;0),$BF$2,"")</f>
        <v/>
      </c>
      <c r="BG22" s="47" t="str">
        <f>IF(ISNA(INDEX('[1]PdI-legenda'!$F$4:$U$63,MATCH($C22,'[1]PdI-legenda'!$F$4:$F$63,0),MATCH($D22,'[1]PdI-legenda'!$F$3:$U$3,0))=$D22),"",IF((INDEX('[1]PdI-legenda'!$F$4:$U$63,MATCH($C22,'[1]PdI-legenda'!$F$4:$F$63,0),MATCH($D22,'[1]PdI-legenda'!$F$3:$U$3,0))=$D22),"",$BG$2))</f>
        <v/>
      </c>
      <c r="BH22" s="47" t="str">
        <f t="shared" si="0"/>
        <v/>
      </c>
      <c r="BI22" s="47" t="str">
        <f t="shared" si="1"/>
        <v/>
      </c>
      <c r="BJ22" s="47" t="str">
        <f t="shared" si="2"/>
        <v/>
      </c>
      <c r="BK22" s="47" t="str">
        <f t="shared" si="3"/>
        <v/>
      </c>
      <c r="BL22" s="48">
        <f t="shared" si="4"/>
        <v>18</v>
      </c>
    </row>
    <row r="23" spans="1:64" ht="25.05" customHeight="1">
      <c r="A23" s="39">
        <v>19</v>
      </c>
      <c r="B23" s="40" t="s">
        <v>129</v>
      </c>
      <c r="C23" s="39" t="s">
        <v>130</v>
      </c>
      <c r="D23" s="39" t="s">
        <v>81</v>
      </c>
      <c r="E23" s="39" t="s">
        <v>75</v>
      </c>
      <c r="F23" s="41" t="s">
        <v>131</v>
      </c>
      <c r="G23" s="39">
        <v>0</v>
      </c>
      <c r="H23" s="39">
        <v>30</v>
      </c>
      <c r="I23" s="39" t="s">
        <v>102</v>
      </c>
      <c r="J23" s="39" t="s">
        <v>132</v>
      </c>
      <c r="K23" s="39" t="s">
        <v>85</v>
      </c>
      <c r="L23" s="42">
        <v>3070.06</v>
      </c>
      <c r="M23" s="42">
        <v>3070.06</v>
      </c>
      <c r="N23" s="42">
        <v>0</v>
      </c>
      <c r="O23" s="42">
        <v>0</v>
      </c>
      <c r="P23" s="42">
        <v>0</v>
      </c>
      <c r="Q23" s="42">
        <v>0</v>
      </c>
      <c r="R23" s="43">
        <v>0</v>
      </c>
      <c r="S23" s="44">
        <v>14370.8</v>
      </c>
      <c r="T23" s="44">
        <v>14370.8</v>
      </c>
      <c r="U23" s="44">
        <v>0</v>
      </c>
      <c r="V23" s="44">
        <v>0</v>
      </c>
      <c r="W23" s="44">
        <v>0</v>
      </c>
      <c r="X23" s="44">
        <v>0</v>
      </c>
      <c r="Y23" s="43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3">
        <v>0</v>
      </c>
      <c r="AG23" s="44">
        <v>0</v>
      </c>
      <c r="AH23" s="44">
        <v>0</v>
      </c>
      <c r="AI23" s="44">
        <v>0</v>
      </c>
      <c r="AJ23" s="44">
        <v>0</v>
      </c>
      <c r="AK23" s="44">
        <v>0</v>
      </c>
      <c r="AL23" s="44">
        <v>0</v>
      </c>
      <c r="AM23" s="43">
        <v>0</v>
      </c>
      <c r="AN23" s="43">
        <v>0</v>
      </c>
      <c r="AO23" s="43">
        <v>0</v>
      </c>
      <c r="AP23" s="43">
        <v>0</v>
      </c>
      <c r="AQ23" s="44">
        <v>0</v>
      </c>
      <c r="AR23" s="44">
        <v>0</v>
      </c>
      <c r="AS23" s="45">
        <v>0</v>
      </c>
      <c r="AT23" s="45">
        <v>0</v>
      </c>
      <c r="AU23" s="40">
        <v>0</v>
      </c>
      <c r="AV23" s="46">
        <v>0</v>
      </c>
      <c r="AW23" s="46">
        <v>0</v>
      </c>
      <c r="AX23" s="46">
        <v>0</v>
      </c>
      <c r="AY23" s="46">
        <v>0</v>
      </c>
      <c r="AZ23" s="46">
        <v>0</v>
      </c>
      <c r="BA23" s="46">
        <v>0</v>
      </c>
      <c r="BB23" s="45"/>
      <c r="BC23" s="46"/>
      <c r="BD23" s="46"/>
      <c r="BE23" s="46"/>
      <c r="BF23" s="47" t="str">
        <f>IF(AND(OR(ISNA(VLOOKUP(C23,'[1]PdI-legenda'!$F$4:$F$63,1,FALSE))=TRUE,ISNA(VLOOKUP(D23,'[1]PdI-legenda'!$A$7:$A$19,1,FALSE))=TRUE),SUM(L23:AR23,AV23:BA23,BC23:BE23)&lt;&gt;0),$BF$2,"")</f>
        <v/>
      </c>
      <c r="BG23" s="47" t="str">
        <f>IF(ISNA(INDEX('[1]PdI-legenda'!$F$4:$U$63,MATCH($C23,'[1]PdI-legenda'!$F$4:$F$63,0),MATCH($D23,'[1]PdI-legenda'!$F$3:$U$3,0))=$D23),"",IF((INDEX('[1]PdI-legenda'!$F$4:$U$63,MATCH($C23,'[1]PdI-legenda'!$F$4:$F$63,0),MATCH($D23,'[1]PdI-legenda'!$F$3:$U$3,0))=$D23),"",$BG$2))</f>
        <v/>
      </c>
      <c r="BH23" s="47" t="str">
        <f t="shared" si="0"/>
        <v/>
      </c>
      <c r="BI23" s="47" t="str">
        <f t="shared" si="1"/>
        <v/>
      </c>
      <c r="BJ23" s="47" t="str">
        <f t="shared" si="2"/>
        <v/>
      </c>
      <c r="BK23" s="47" t="str">
        <f t="shared" si="3"/>
        <v/>
      </c>
      <c r="BL23" s="48">
        <f t="shared" si="4"/>
        <v>19</v>
      </c>
    </row>
    <row r="24" spans="1:64" ht="25.05" customHeight="1">
      <c r="A24" s="39">
        <v>20</v>
      </c>
      <c r="B24" s="40" t="s">
        <v>133</v>
      </c>
      <c r="C24" s="39" t="s">
        <v>134</v>
      </c>
      <c r="D24" s="39" t="s">
        <v>81</v>
      </c>
      <c r="E24" s="39" t="s">
        <v>75</v>
      </c>
      <c r="F24" s="41" t="s">
        <v>135</v>
      </c>
      <c r="G24" s="39">
        <v>0</v>
      </c>
      <c r="H24" s="39">
        <v>0</v>
      </c>
      <c r="I24" s="39">
        <v>0</v>
      </c>
      <c r="J24" s="39" t="s">
        <v>77</v>
      </c>
      <c r="K24" s="39" t="s">
        <v>85</v>
      </c>
      <c r="L24" s="42">
        <v>118833.36</v>
      </c>
      <c r="M24" s="42">
        <v>118833.36</v>
      </c>
      <c r="N24" s="42">
        <v>0</v>
      </c>
      <c r="O24" s="42">
        <v>0</v>
      </c>
      <c r="P24" s="42">
        <v>0</v>
      </c>
      <c r="Q24" s="42">
        <v>0</v>
      </c>
      <c r="R24" s="43">
        <v>0</v>
      </c>
      <c r="S24" s="44">
        <v>430446.03</v>
      </c>
      <c r="T24" s="44">
        <v>430446.03</v>
      </c>
      <c r="U24" s="44">
        <v>0</v>
      </c>
      <c r="V24" s="44">
        <v>0</v>
      </c>
      <c r="W24" s="44">
        <v>0</v>
      </c>
      <c r="X24" s="44">
        <v>0</v>
      </c>
      <c r="Y24" s="43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3">
        <v>0</v>
      </c>
      <c r="AG24" s="44">
        <v>0</v>
      </c>
      <c r="AH24" s="44">
        <v>0</v>
      </c>
      <c r="AI24" s="44">
        <v>0</v>
      </c>
      <c r="AJ24" s="44">
        <v>0</v>
      </c>
      <c r="AK24" s="44">
        <v>0</v>
      </c>
      <c r="AL24" s="44">
        <v>0</v>
      </c>
      <c r="AM24" s="43">
        <v>0</v>
      </c>
      <c r="AN24" s="43">
        <v>0</v>
      </c>
      <c r="AO24" s="43">
        <v>0</v>
      </c>
      <c r="AP24" s="43">
        <v>0</v>
      </c>
      <c r="AQ24" s="44">
        <v>0</v>
      </c>
      <c r="AR24" s="44">
        <v>0</v>
      </c>
      <c r="AS24" s="45">
        <v>0</v>
      </c>
      <c r="AT24" s="45">
        <v>0</v>
      </c>
      <c r="AU24" s="40">
        <v>0</v>
      </c>
      <c r="AV24" s="46">
        <v>0</v>
      </c>
      <c r="AW24" s="46">
        <v>0</v>
      </c>
      <c r="AX24" s="46">
        <v>0</v>
      </c>
      <c r="AY24" s="46">
        <v>0</v>
      </c>
      <c r="AZ24" s="46">
        <v>0</v>
      </c>
      <c r="BA24" s="46">
        <v>0</v>
      </c>
      <c r="BB24" s="45"/>
      <c r="BC24" s="46"/>
      <c r="BD24" s="46"/>
      <c r="BE24" s="46"/>
      <c r="BF24" s="47" t="str">
        <f>IF(AND(OR(ISNA(VLOOKUP(C24,'[1]PdI-legenda'!$F$4:$F$63,1,FALSE))=TRUE,ISNA(VLOOKUP(D24,'[1]PdI-legenda'!$A$7:$A$19,1,FALSE))=TRUE),SUM(L24:AR24,AV24:BA24,BC24:BE24)&lt;&gt;0),$BF$2,"")</f>
        <v/>
      </c>
      <c r="BG24" s="47" t="str">
        <f>IF(ISNA(INDEX('[1]PdI-legenda'!$F$4:$U$63,MATCH($C24,'[1]PdI-legenda'!$F$4:$F$63,0),MATCH($D24,'[1]PdI-legenda'!$F$3:$U$3,0))=$D24),"",IF((INDEX('[1]PdI-legenda'!$F$4:$U$63,MATCH($C24,'[1]PdI-legenda'!$F$4:$F$63,0),MATCH($D24,'[1]PdI-legenda'!$F$3:$U$3,0))=$D24),"",$BG$2))</f>
        <v>Criticità non coerente con obbiettivo previsto: modificare o motivare in Relazione</v>
      </c>
      <c r="BH24" s="47" t="str">
        <f t="shared" si="0"/>
        <v/>
      </c>
      <c r="BI24" s="47" t="str">
        <f t="shared" si="1"/>
        <v/>
      </c>
      <c r="BJ24" s="47" t="str">
        <f t="shared" si="2"/>
        <v/>
      </c>
      <c r="BK24" s="47" t="str">
        <f t="shared" si="3"/>
        <v/>
      </c>
      <c r="BL24" s="48">
        <f t="shared" si="4"/>
        <v>20</v>
      </c>
    </row>
    <row r="25" spans="1:64" ht="25.05" customHeight="1">
      <c r="A25" s="39">
        <v>21</v>
      </c>
      <c r="B25" s="40" t="s">
        <v>136</v>
      </c>
      <c r="C25" s="39" t="s">
        <v>97</v>
      </c>
      <c r="D25" s="39" t="s">
        <v>98</v>
      </c>
      <c r="E25" s="39" t="s">
        <v>75</v>
      </c>
      <c r="F25" s="41" t="s">
        <v>99</v>
      </c>
      <c r="G25" s="39">
        <v>0</v>
      </c>
      <c r="H25" s="39">
        <v>200</v>
      </c>
      <c r="I25" s="39" t="s">
        <v>83</v>
      </c>
      <c r="J25" s="39" t="s">
        <v>137</v>
      </c>
      <c r="K25" s="39" t="s">
        <v>78</v>
      </c>
      <c r="L25" s="42">
        <v>466.74</v>
      </c>
      <c r="M25" s="42">
        <v>466.74</v>
      </c>
      <c r="N25" s="42">
        <v>0</v>
      </c>
      <c r="O25" s="42">
        <v>0</v>
      </c>
      <c r="P25" s="42">
        <v>0</v>
      </c>
      <c r="Q25" s="42">
        <v>0</v>
      </c>
      <c r="R25" s="43">
        <v>0</v>
      </c>
      <c r="S25" s="44">
        <v>1179.0899999999999</v>
      </c>
      <c r="T25" s="44">
        <v>1179.0899999999999</v>
      </c>
      <c r="U25" s="44">
        <v>0</v>
      </c>
      <c r="V25" s="44">
        <v>0</v>
      </c>
      <c r="W25" s="44">
        <v>0</v>
      </c>
      <c r="X25" s="44">
        <v>0</v>
      </c>
      <c r="Y25" s="43">
        <v>0</v>
      </c>
      <c r="Z25" s="42">
        <v>20000</v>
      </c>
      <c r="AA25" s="42">
        <v>20000</v>
      </c>
      <c r="AB25" s="42">
        <v>0</v>
      </c>
      <c r="AC25" s="42">
        <v>0</v>
      </c>
      <c r="AD25" s="42">
        <v>0</v>
      </c>
      <c r="AE25" s="42">
        <v>0</v>
      </c>
      <c r="AF25" s="43">
        <v>0</v>
      </c>
      <c r="AG25" s="44">
        <v>214290</v>
      </c>
      <c r="AH25" s="44">
        <v>0</v>
      </c>
      <c r="AI25" s="44">
        <v>214290</v>
      </c>
      <c r="AJ25" s="44">
        <v>0</v>
      </c>
      <c r="AK25" s="44">
        <v>0</v>
      </c>
      <c r="AL25" s="44">
        <v>0</v>
      </c>
      <c r="AM25" s="43">
        <v>0</v>
      </c>
      <c r="AN25" s="43">
        <v>0</v>
      </c>
      <c r="AO25" s="43">
        <v>0</v>
      </c>
      <c r="AP25" s="43">
        <v>0</v>
      </c>
      <c r="AQ25" s="44">
        <v>0</v>
      </c>
      <c r="AR25" s="44">
        <v>0</v>
      </c>
      <c r="AS25" s="45">
        <v>0</v>
      </c>
      <c r="AT25" s="45">
        <v>0</v>
      </c>
      <c r="AU25" s="40">
        <v>0</v>
      </c>
      <c r="AV25" s="46">
        <v>0</v>
      </c>
      <c r="AW25" s="46">
        <v>0</v>
      </c>
      <c r="AX25" s="46">
        <v>0</v>
      </c>
      <c r="AY25" s="46">
        <v>0</v>
      </c>
      <c r="AZ25" s="46">
        <v>0</v>
      </c>
      <c r="BA25" s="46">
        <v>0</v>
      </c>
      <c r="BB25" s="45"/>
      <c r="BC25" s="46"/>
      <c r="BD25" s="46"/>
      <c r="BE25" s="46"/>
      <c r="BF25" s="47" t="str">
        <f>IF(AND(OR(ISNA(VLOOKUP(C25,'[1]PdI-legenda'!$F$4:$F$63,1,FALSE))=TRUE,ISNA(VLOOKUP(D25,'[1]PdI-legenda'!$A$7:$A$19,1,FALSE))=TRUE),SUM(L25:AR25,AV25:BA25,BC25:BE25)&lt;&gt;0),$BF$2,"")</f>
        <v/>
      </c>
      <c r="BG25" s="47" t="str">
        <f>IF(ISNA(INDEX('[1]PdI-legenda'!$F$4:$U$63,MATCH($C25,'[1]PdI-legenda'!$F$4:$F$63,0),MATCH($D25,'[1]PdI-legenda'!$F$3:$U$3,0))=$D25),"",IF((INDEX('[1]PdI-legenda'!$F$4:$U$63,MATCH($C25,'[1]PdI-legenda'!$F$4:$F$63,0),MATCH($D25,'[1]PdI-legenda'!$F$3:$U$3,0))=$D25),"",$BG$2))</f>
        <v/>
      </c>
      <c r="BH25" s="47" t="str">
        <f t="shared" si="0"/>
        <v/>
      </c>
      <c r="BI25" s="47" t="str">
        <f t="shared" si="1"/>
        <v/>
      </c>
      <c r="BJ25" s="47" t="str">
        <f t="shared" si="2"/>
        <v/>
      </c>
      <c r="BK25" s="47" t="str">
        <f t="shared" si="3"/>
        <v/>
      </c>
      <c r="BL25" s="48">
        <f t="shared" si="4"/>
        <v>21</v>
      </c>
    </row>
    <row r="26" spans="1:64" ht="25.05" customHeight="1">
      <c r="A26" s="39" t="s">
        <v>138</v>
      </c>
      <c r="B26" s="40" t="s">
        <v>139</v>
      </c>
      <c r="C26" s="39" t="s">
        <v>93</v>
      </c>
      <c r="D26" s="39" t="s">
        <v>81</v>
      </c>
      <c r="E26" s="39" t="s">
        <v>75</v>
      </c>
      <c r="F26" s="41" t="s">
        <v>94</v>
      </c>
      <c r="G26" s="39">
        <v>0</v>
      </c>
      <c r="H26" s="39">
        <v>0</v>
      </c>
      <c r="I26" s="39">
        <v>0</v>
      </c>
      <c r="J26" s="39" t="s">
        <v>140</v>
      </c>
      <c r="K26" s="39" t="s">
        <v>85</v>
      </c>
      <c r="L26" s="42">
        <v>4410</v>
      </c>
      <c r="M26" s="42">
        <v>4410</v>
      </c>
      <c r="N26" s="42">
        <v>0</v>
      </c>
      <c r="O26" s="42">
        <v>0</v>
      </c>
      <c r="P26" s="42">
        <v>0</v>
      </c>
      <c r="Q26" s="42">
        <v>0</v>
      </c>
      <c r="R26" s="43">
        <v>0</v>
      </c>
      <c r="S26" s="44">
        <v>10950</v>
      </c>
      <c r="T26" s="44">
        <v>10950</v>
      </c>
      <c r="U26" s="44">
        <v>0</v>
      </c>
      <c r="V26" s="44">
        <v>0</v>
      </c>
      <c r="W26" s="44">
        <v>0</v>
      </c>
      <c r="X26" s="44">
        <v>0</v>
      </c>
      <c r="Y26" s="43">
        <v>0</v>
      </c>
      <c r="Z26" s="42">
        <v>2000</v>
      </c>
      <c r="AA26" s="42">
        <v>2000</v>
      </c>
      <c r="AB26" s="42">
        <v>0</v>
      </c>
      <c r="AC26" s="42">
        <v>0</v>
      </c>
      <c r="AD26" s="42">
        <v>0</v>
      </c>
      <c r="AE26" s="42">
        <v>0</v>
      </c>
      <c r="AF26" s="43">
        <v>0</v>
      </c>
      <c r="AG26" s="44">
        <v>28000</v>
      </c>
      <c r="AH26" s="44">
        <v>28000</v>
      </c>
      <c r="AI26" s="44">
        <v>0</v>
      </c>
      <c r="AJ26" s="44">
        <v>0</v>
      </c>
      <c r="AK26" s="44">
        <v>0</v>
      </c>
      <c r="AL26" s="44">
        <v>0</v>
      </c>
      <c r="AM26" s="43">
        <v>0</v>
      </c>
      <c r="AN26" s="43">
        <v>0</v>
      </c>
      <c r="AO26" s="43">
        <v>0</v>
      </c>
      <c r="AP26" s="43">
        <v>0</v>
      </c>
      <c r="AQ26" s="44">
        <v>3146200</v>
      </c>
      <c r="AR26" s="44">
        <v>3191560</v>
      </c>
      <c r="AS26" s="45">
        <v>0</v>
      </c>
      <c r="AT26" s="45">
        <v>0</v>
      </c>
      <c r="AU26" s="40">
        <v>0</v>
      </c>
      <c r="AV26" s="46">
        <v>0</v>
      </c>
      <c r="AW26" s="46">
        <v>0</v>
      </c>
      <c r="AX26" s="46">
        <v>0</v>
      </c>
      <c r="AY26" s="46">
        <v>0</v>
      </c>
      <c r="AZ26" s="46">
        <v>0</v>
      </c>
      <c r="BA26" s="46">
        <v>0</v>
      </c>
      <c r="BB26" s="45"/>
      <c r="BC26" s="46"/>
      <c r="BD26" s="46"/>
      <c r="BE26" s="46"/>
      <c r="BF26" s="47" t="str">
        <f>IF(AND(OR(ISNA(VLOOKUP(C26,'[1]PdI-legenda'!$F$4:$F$63,1,FALSE))=TRUE,ISNA(VLOOKUP(D26,'[1]PdI-legenda'!$A$7:$A$19,1,FALSE))=TRUE),SUM(L26:AR26,AV26:BA26,BC26:BE26)&lt;&gt;0),$BF$2,"")</f>
        <v/>
      </c>
      <c r="BG26" s="47" t="str">
        <f>IF(ISNA(INDEX('[1]PdI-legenda'!$F$4:$U$63,MATCH($C26,'[1]PdI-legenda'!$F$4:$F$63,0),MATCH($D26,'[1]PdI-legenda'!$F$3:$U$3,0))=$D26),"",IF((INDEX('[1]PdI-legenda'!$F$4:$U$63,MATCH($C26,'[1]PdI-legenda'!$F$4:$F$63,0),MATCH($D26,'[1]PdI-legenda'!$F$3:$U$3,0))=$D26),"",$BG$2))</f>
        <v/>
      </c>
      <c r="BH26" s="47" t="str">
        <f t="shared" si="0"/>
        <v/>
      </c>
      <c r="BI26" s="47" t="str">
        <f t="shared" si="1"/>
        <v/>
      </c>
      <c r="BJ26" s="47" t="str">
        <f t="shared" si="2"/>
        <v/>
      </c>
      <c r="BK26" s="47" t="str">
        <f t="shared" si="3"/>
        <v/>
      </c>
      <c r="BL26" s="48">
        <f t="shared" si="4"/>
        <v>22</v>
      </c>
    </row>
    <row r="27" spans="1:64" ht="25.05" customHeight="1">
      <c r="A27" s="39" t="s">
        <v>141</v>
      </c>
      <c r="B27" s="40" t="s">
        <v>142</v>
      </c>
      <c r="C27" s="39" t="s">
        <v>93</v>
      </c>
      <c r="D27" s="39" t="s">
        <v>81</v>
      </c>
      <c r="E27" s="39" t="s">
        <v>75</v>
      </c>
      <c r="F27" s="41" t="s">
        <v>94</v>
      </c>
      <c r="G27" s="39">
        <v>0</v>
      </c>
      <c r="H27" s="39">
        <v>0</v>
      </c>
      <c r="I27" s="39">
        <v>0</v>
      </c>
      <c r="J27" s="39" t="s">
        <v>143</v>
      </c>
      <c r="K27" s="39" t="s">
        <v>85</v>
      </c>
      <c r="L27" s="42">
        <v>146.4</v>
      </c>
      <c r="M27" s="42">
        <v>146.4</v>
      </c>
      <c r="N27" s="42">
        <v>0</v>
      </c>
      <c r="O27" s="42">
        <v>0</v>
      </c>
      <c r="P27" s="42">
        <v>0</v>
      </c>
      <c r="Q27" s="42">
        <v>0</v>
      </c>
      <c r="R27" s="43">
        <v>0</v>
      </c>
      <c r="S27" s="44">
        <v>37160</v>
      </c>
      <c r="T27" s="44">
        <v>37160</v>
      </c>
      <c r="U27" s="44">
        <v>0</v>
      </c>
      <c r="V27" s="44">
        <v>0</v>
      </c>
      <c r="W27" s="44">
        <v>0</v>
      </c>
      <c r="X27" s="44">
        <v>0</v>
      </c>
      <c r="Y27" s="43">
        <v>0</v>
      </c>
      <c r="Z27" s="42">
        <v>2000</v>
      </c>
      <c r="AA27" s="42">
        <v>2000</v>
      </c>
      <c r="AB27" s="42">
        <v>0</v>
      </c>
      <c r="AC27" s="42">
        <v>0</v>
      </c>
      <c r="AD27" s="42">
        <v>0</v>
      </c>
      <c r="AE27" s="42">
        <v>0</v>
      </c>
      <c r="AF27" s="43">
        <v>0</v>
      </c>
      <c r="AG27" s="44">
        <v>35000</v>
      </c>
      <c r="AH27" s="44">
        <v>35000</v>
      </c>
      <c r="AI27" s="44">
        <v>0</v>
      </c>
      <c r="AJ27" s="44">
        <v>0</v>
      </c>
      <c r="AK27" s="44">
        <v>0</v>
      </c>
      <c r="AL27" s="44">
        <v>0</v>
      </c>
      <c r="AM27" s="43">
        <v>0</v>
      </c>
      <c r="AN27" s="43">
        <v>0</v>
      </c>
      <c r="AO27" s="43">
        <v>0</v>
      </c>
      <c r="AP27" s="43">
        <v>0</v>
      </c>
      <c r="AQ27" s="44">
        <v>6630500</v>
      </c>
      <c r="AR27" s="44">
        <v>6704806.4000000004</v>
      </c>
      <c r="AS27" s="45">
        <v>0</v>
      </c>
      <c r="AT27" s="45">
        <v>0</v>
      </c>
      <c r="AU27" s="40">
        <v>0</v>
      </c>
      <c r="AV27" s="46">
        <v>0</v>
      </c>
      <c r="AW27" s="46">
        <v>0</v>
      </c>
      <c r="AX27" s="46">
        <v>0</v>
      </c>
      <c r="AY27" s="46">
        <v>0</v>
      </c>
      <c r="AZ27" s="46">
        <v>0</v>
      </c>
      <c r="BA27" s="46">
        <v>0</v>
      </c>
      <c r="BB27" s="45"/>
      <c r="BC27" s="46"/>
      <c r="BD27" s="46"/>
      <c r="BE27" s="46"/>
      <c r="BF27" s="47" t="str">
        <f>IF(AND(OR(ISNA(VLOOKUP(C27,'[1]PdI-legenda'!$F$4:$F$63,1,FALSE))=TRUE,ISNA(VLOOKUP(D27,'[1]PdI-legenda'!$A$7:$A$19,1,FALSE))=TRUE),SUM(L27:AR27,AV27:BA27,BC27:BE27)&lt;&gt;0),$BF$2,"")</f>
        <v/>
      </c>
      <c r="BG27" s="47" t="str">
        <f>IF(ISNA(INDEX('[1]PdI-legenda'!$F$4:$U$63,MATCH($C27,'[1]PdI-legenda'!$F$4:$F$63,0),MATCH($D27,'[1]PdI-legenda'!$F$3:$U$3,0))=$D27),"",IF((INDEX('[1]PdI-legenda'!$F$4:$U$63,MATCH($C27,'[1]PdI-legenda'!$F$4:$F$63,0),MATCH($D27,'[1]PdI-legenda'!$F$3:$U$3,0))=$D27),"",$BG$2))</f>
        <v/>
      </c>
      <c r="BH27" s="47" t="str">
        <f t="shared" si="0"/>
        <v/>
      </c>
      <c r="BI27" s="47" t="str">
        <f t="shared" si="1"/>
        <v/>
      </c>
      <c r="BJ27" s="47" t="str">
        <f t="shared" si="2"/>
        <v/>
      </c>
      <c r="BK27" s="47" t="str">
        <f t="shared" si="3"/>
        <v/>
      </c>
      <c r="BL27" s="48">
        <f t="shared" si="4"/>
        <v>23</v>
      </c>
    </row>
    <row r="28" spans="1:64" ht="25.05" customHeight="1">
      <c r="A28" s="39">
        <v>23</v>
      </c>
      <c r="B28" s="40" t="s">
        <v>144</v>
      </c>
      <c r="C28" s="39">
        <v>0</v>
      </c>
      <c r="D28" s="39">
        <v>0</v>
      </c>
      <c r="E28" s="39" t="s">
        <v>75</v>
      </c>
      <c r="F28" s="41" t="s">
        <v>145</v>
      </c>
      <c r="G28" s="39">
        <v>0</v>
      </c>
      <c r="H28" s="39">
        <v>0</v>
      </c>
      <c r="I28" s="39">
        <v>0</v>
      </c>
      <c r="J28" s="39" t="s">
        <v>146</v>
      </c>
      <c r="K28" s="39" t="s">
        <v>85</v>
      </c>
      <c r="L28" s="42">
        <v>79187.61</v>
      </c>
      <c r="M28" s="42">
        <v>79187.61</v>
      </c>
      <c r="N28" s="42">
        <v>0</v>
      </c>
      <c r="O28" s="42">
        <v>0</v>
      </c>
      <c r="P28" s="42">
        <v>0</v>
      </c>
      <c r="Q28" s="42">
        <v>0</v>
      </c>
      <c r="R28" s="43">
        <v>0</v>
      </c>
      <c r="S28" s="44">
        <v>158882.42000000001</v>
      </c>
      <c r="T28" s="44">
        <v>0</v>
      </c>
      <c r="U28" s="44">
        <v>158882.42000000001</v>
      </c>
      <c r="V28" s="44">
        <v>0</v>
      </c>
      <c r="W28" s="44">
        <v>0</v>
      </c>
      <c r="X28" s="44">
        <v>0</v>
      </c>
      <c r="Y28" s="43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3">
        <v>0</v>
      </c>
      <c r="AG28" s="44">
        <v>0</v>
      </c>
      <c r="AH28" s="44">
        <v>0</v>
      </c>
      <c r="AI28" s="44">
        <v>0</v>
      </c>
      <c r="AJ28" s="44">
        <v>0</v>
      </c>
      <c r="AK28" s="44">
        <v>0</v>
      </c>
      <c r="AL28" s="44">
        <v>0</v>
      </c>
      <c r="AM28" s="43">
        <v>0</v>
      </c>
      <c r="AN28" s="43">
        <v>0</v>
      </c>
      <c r="AO28" s="43">
        <v>0</v>
      </c>
      <c r="AP28" s="43">
        <v>0</v>
      </c>
      <c r="AQ28" s="44">
        <v>0</v>
      </c>
      <c r="AR28" s="44">
        <v>0</v>
      </c>
      <c r="AS28" s="45">
        <v>0</v>
      </c>
      <c r="AT28" s="45">
        <v>0</v>
      </c>
      <c r="AU28" s="40">
        <v>0</v>
      </c>
      <c r="AV28" s="46">
        <v>0</v>
      </c>
      <c r="AW28" s="46">
        <v>0</v>
      </c>
      <c r="AX28" s="46">
        <v>0</v>
      </c>
      <c r="AY28" s="46">
        <v>0</v>
      </c>
      <c r="AZ28" s="46">
        <v>0</v>
      </c>
      <c r="BA28" s="46">
        <v>0</v>
      </c>
      <c r="BB28" s="45"/>
      <c r="BC28" s="46"/>
      <c r="BD28" s="46"/>
      <c r="BE28" s="46"/>
      <c r="BF28" s="47" t="str">
        <f>IF(AND(OR(ISNA(VLOOKUP(C28,'[1]PdI-legenda'!$F$4:$F$63,1,FALSE))=TRUE,ISNA(VLOOKUP(D28,'[1]PdI-legenda'!$A$7:$A$19,1,FALSE))=TRUE),SUM(L28:AR28,AV28:BA28,BC28:BE28)&lt;&gt;0),$BF$2,"")</f>
        <v>Criticità e/o obiettivo non previsti: motivare in Relazione</v>
      </c>
      <c r="BG28" s="47" t="str">
        <f>IF(ISNA(INDEX('[1]PdI-legenda'!$F$4:$U$63,MATCH($C28,'[1]PdI-legenda'!$F$4:$F$63,0),MATCH($D28,'[1]PdI-legenda'!$F$3:$U$3,0))=$D28),"",IF((INDEX('[1]PdI-legenda'!$F$4:$U$63,MATCH($C28,'[1]PdI-legenda'!$F$4:$F$63,0),MATCH($D28,'[1]PdI-legenda'!$F$3:$U$3,0))=$D28),"",$BG$2))</f>
        <v/>
      </c>
      <c r="BH28" s="47" t="str">
        <f t="shared" si="0"/>
        <v/>
      </c>
      <c r="BI28" s="47" t="str">
        <f t="shared" si="1"/>
        <v/>
      </c>
      <c r="BJ28" s="47" t="str">
        <f t="shared" si="2"/>
        <v/>
      </c>
      <c r="BK28" s="47" t="str">
        <f t="shared" si="3"/>
        <v/>
      </c>
      <c r="BL28" s="48">
        <f t="shared" si="4"/>
        <v>24</v>
      </c>
    </row>
    <row r="29" spans="1:64" ht="25.05" customHeight="1">
      <c r="A29" s="39">
        <v>24</v>
      </c>
      <c r="B29" s="40" t="s">
        <v>147</v>
      </c>
      <c r="C29" s="39" t="s">
        <v>148</v>
      </c>
      <c r="D29" s="39" t="s">
        <v>149</v>
      </c>
      <c r="E29" s="39" t="s">
        <v>75</v>
      </c>
      <c r="F29" s="41" t="s">
        <v>150</v>
      </c>
      <c r="G29" s="39">
        <v>0</v>
      </c>
      <c r="H29" s="39">
        <v>100</v>
      </c>
      <c r="I29" s="39" t="s">
        <v>83</v>
      </c>
      <c r="J29" s="39" t="s">
        <v>151</v>
      </c>
      <c r="K29" s="39" t="s">
        <v>85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3">
        <v>0</v>
      </c>
      <c r="S29" s="44">
        <v>328.57</v>
      </c>
      <c r="T29" s="44">
        <v>328.57</v>
      </c>
      <c r="U29" s="44">
        <v>0</v>
      </c>
      <c r="V29" s="44">
        <v>0</v>
      </c>
      <c r="W29" s="44">
        <v>0</v>
      </c>
      <c r="X29" s="44">
        <v>0</v>
      </c>
      <c r="Y29" s="43">
        <v>0</v>
      </c>
      <c r="Z29" s="42">
        <v>50000</v>
      </c>
      <c r="AA29" s="42">
        <v>50000</v>
      </c>
      <c r="AB29" s="42">
        <v>0</v>
      </c>
      <c r="AC29" s="42">
        <v>0</v>
      </c>
      <c r="AD29" s="42">
        <v>0</v>
      </c>
      <c r="AE29" s="42">
        <v>0</v>
      </c>
      <c r="AF29" s="43">
        <v>0</v>
      </c>
      <c r="AG29" s="44">
        <v>478000</v>
      </c>
      <c r="AH29" s="44">
        <v>0</v>
      </c>
      <c r="AI29" s="44">
        <v>478000</v>
      </c>
      <c r="AJ29" s="44">
        <v>0</v>
      </c>
      <c r="AK29" s="44">
        <v>0</v>
      </c>
      <c r="AL29" s="44">
        <v>0</v>
      </c>
      <c r="AM29" s="43">
        <v>0</v>
      </c>
      <c r="AN29" s="43">
        <v>0</v>
      </c>
      <c r="AO29" s="43">
        <v>0</v>
      </c>
      <c r="AP29" s="43">
        <v>0</v>
      </c>
      <c r="AQ29" s="44">
        <v>0</v>
      </c>
      <c r="AR29" s="44">
        <v>0</v>
      </c>
      <c r="AS29" s="45">
        <v>0</v>
      </c>
      <c r="AT29" s="45">
        <v>0</v>
      </c>
      <c r="AU29" s="40">
        <v>0</v>
      </c>
      <c r="AV29" s="46">
        <v>0</v>
      </c>
      <c r="AW29" s="46">
        <v>0</v>
      </c>
      <c r="AX29" s="46">
        <v>0</v>
      </c>
      <c r="AY29" s="46">
        <v>0</v>
      </c>
      <c r="AZ29" s="46">
        <v>0</v>
      </c>
      <c r="BA29" s="46">
        <v>0</v>
      </c>
      <c r="BB29" s="45"/>
      <c r="BC29" s="46"/>
      <c r="BD29" s="46"/>
      <c r="BE29" s="46"/>
      <c r="BF29" s="47" t="str">
        <f>IF(AND(OR(ISNA(VLOOKUP(C29,'[1]PdI-legenda'!$F$4:$F$63,1,FALSE))=TRUE,ISNA(VLOOKUP(D29,'[1]PdI-legenda'!$A$7:$A$19,1,FALSE))=TRUE),SUM(L29:AR29,AV29:BA29,BC29:BE29)&lt;&gt;0),$BF$2,"")</f>
        <v/>
      </c>
      <c r="BG29" s="47" t="str">
        <f>IF(ISNA(INDEX('[1]PdI-legenda'!$F$4:$U$63,MATCH($C29,'[1]PdI-legenda'!$F$4:$F$63,0),MATCH($D29,'[1]PdI-legenda'!$F$3:$U$3,0))=$D29),"",IF((INDEX('[1]PdI-legenda'!$F$4:$U$63,MATCH($C29,'[1]PdI-legenda'!$F$4:$F$63,0),MATCH($D29,'[1]PdI-legenda'!$F$3:$U$3,0))=$D29),"",$BG$2))</f>
        <v/>
      </c>
      <c r="BH29" s="47" t="str">
        <f t="shared" si="0"/>
        <v/>
      </c>
      <c r="BI29" s="47" t="str">
        <f t="shared" si="1"/>
        <v/>
      </c>
      <c r="BJ29" s="47" t="str">
        <f t="shared" si="2"/>
        <v/>
      </c>
      <c r="BK29" s="47" t="str">
        <f t="shared" si="3"/>
        <v/>
      </c>
      <c r="BL29" s="48">
        <f t="shared" si="4"/>
        <v>25</v>
      </c>
    </row>
    <row r="30" spans="1:64" ht="25.05" customHeight="1">
      <c r="A30" s="39" t="s">
        <v>152</v>
      </c>
      <c r="B30" s="40" t="s">
        <v>153</v>
      </c>
      <c r="C30" s="39" t="s">
        <v>148</v>
      </c>
      <c r="D30" s="39" t="s">
        <v>149</v>
      </c>
      <c r="E30" s="39" t="s">
        <v>75</v>
      </c>
      <c r="F30" s="41" t="s">
        <v>150</v>
      </c>
      <c r="G30" s="39">
        <v>0</v>
      </c>
      <c r="H30" s="39">
        <v>22126</v>
      </c>
      <c r="I30" s="39" t="s">
        <v>102</v>
      </c>
      <c r="J30" s="39" t="s">
        <v>154</v>
      </c>
      <c r="K30" s="39" t="s">
        <v>85</v>
      </c>
      <c r="L30" s="42">
        <v>61513.72</v>
      </c>
      <c r="M30" s="42">
        <v>61513.72</v>
      </c>
      <c r="N30" s="42">
        <v>0</v>
      </c>
      <c r="O30" s="42">
        <v>0</v>
      </c>
      <c r="P30" s="42">
        <v>0</v>
      </c>
      <c r="Q30" s="42">
        <v>0</v>
      </c>
      <c r="R30" s="43">
        <v>0</v>
      </c>
      <c r="S30" s="44">
        <v>163932.60999999999</v>
      </c>
      <c r="T30" s="44">
        <v>163932.60999999999</v>
      </c>
      <c r="U30" s="44">
        <v>0</v>
      </c>
      <c r="V30" s="44">
        <v>0</v>
      </c>
      <c r="W30" s="44">
        <v>0</v>
      </c>
      <c r="X30" s="44">
        <v>0</v>
      </c>
      <c r="Y30" s="43">
        <v>0</v>
      </c>
      <c r="Z30" s="42">
        <v>30000</v>
      </c>
      <c r="AA30" s="42">
        <v>0</v>
      </c>
      <c r="AB30" s="42">
        <v>30000</v>
      </c>
      <c r="AC30" s="42">
        <v>0</v>
      </c>
      <c r="AD30" s="42">
        <v>0</v>
      </c>
      <c r="AE30" s="42">
        <v>0</v>
      </c>
      <c r="AF30" s="43">
        <v>0</v>
      </c>
      <c r="AG30" s="44">
        <v>0</v>
      </c>
      <c r="AH30" s="44">
        <v>0</v>
      </c>
      <c r="AI30" s="44">
        <v>0</v>
      </c>
      <c r="AJ30" s="44">
        <v>0</v>
      </c>
      <c r="AK30" s="44">
        <v>0</v>
      </c>
      <c r="AL30" s="44">
        <v>0</v>
      </c>
      <c r="AM30" s="43">
        <v>0</v>
      </c>
      <c r="AN30" s="43">
        <v>0</v>
      </c>
      <c r="AO30" s="43">
        <v>0</v>
      </c>
      <c r="AP30" s="43">
        <v>0</v>
      </c>
      <c r="AQ30" s="44">
        <v>0</v>
      </c>
      <c r="AR30" s="44">
        <v>0</v>
      </c>
      <c r="AS30" s="45">
        <v>0</v>
      </c>
      <c r="AT30" s="45">
        <v>0</v>
      </c>
      <c r="AU30" s="40">
        <v>0</v>
      </c>
      <c r="AV30" s="46">
        <v>0</v>
      </c>
      <c r="AW30" s="46">
        <v>0</v>
      </c>
      <c r="AX30" s="46">
        <v>0</v>
      </c>
      <c r="AY30" s="46">
        <v>0</v>
      </c>
      <c r="AZ30" s="46">
        <v>0</v>
      </c>
      <c r="BA30" s="46">
        <v>0</v>
      </c>
      <c r="BB30" s="45"/>
      <c r="BC30" s="46"/>
      <c r="BD30" s="46"/>
      <c r="BE30" s="46"/>
      <c r="BF30" s="47" t="str">
        <f>IF(AND(OR(ISNA(VLOOKUP(C30,'[1]PdI-legenda'!$F$4:$F$63,1,FALSE))=TRUE,ISNA(VLOOKUP(D30,'[1]PdI-legenda'!$A$7:$A$19,1,FALSE))=TRUE),SUM(L30:AR30,AV30:BA30,BC30:BE30)&lt;&gt;0),$BF$2,"")</f>
        <v/>
      </c>
      <c r="BG30" s="47" t="str">
        <f>IF(ISNA(INDEX('[1]PdI-legenda'!$F$4:$U$63,MATCH($C30,'[1]PdI-legenda'!$F$4:$F$63,0),MATCH($D30,'[1]PdI-legenda'!$F$3:$U$3,0))=$D30),"",IF((INDEX('[1]PdI-legenda'!$F$4:$U$63,MATCH($C30,'[1]PdI-legenda'!$F$4:$F$63,0),MATCH($D30,'[1]PdI-legenda'!$F$3:$U$3,0))=$D30),"",$BG$2))</f>
        <v/>
      </c>
      <c r="BH30" s="47" t="str">
        <f t="shared" si="0"/>
        <v/>
      </c>
      <c r="BI30" s="47" t="str">
        <f t="shared" si="1"/>
        <v/>
      </c>
      <c r="BJ30" s="47" t="str">
        <f t="shared" si="2"/>
        <v/>
      </c>
      <c r="BK30" s="47" t="str">
        <f t="shared" si="3"/>
        <v/>
      </c>
      <c r="BL30" s="48">
        <f t="shared" si="4"/>
        <v>26</v>
      </c>
    </row>
    <row r="31" spans="1:64" ht="25.05" customHeight="1">
      <c r="A31" s="39" t="s">
        <v>155</v>
      </c>
      <c r="B31" s="40" t="s">
        <v>156</v>
      </c>
      <c r="C31" s="39" t="s">
        <v>148</v>
      </c>
      <c r="D31" s="39" t="s">
        <v>149</v>
      </c>
      <c r="E31" s="39" t="s">
        <v>75</v>
      </c>
      <c r="F31" s="41" t="s">
        <v>150</v>
      </c>
      <c r="G31" s="39">
        <v>0</v>
      </c>
      <c r="H31" s="39">
        <v>22126</v>
      </c>
      <c r="I31" s="39" t="s">
        <v>102</v>
      </c>
      <c r="J31" s="39" t="s">
        <v>157</v>
      </c>
      <c r="K31" s="39" t="s">
        <v>85</v>
      </c>
      <c r="L31" s="42">
        <v>3120</v>
      </c>
      <c r="M31" s="42">
        <v>3120</v>
      </c>
      <c r="N31" s="42">
        <v>0</v>
      </c>
      <c r="O31" s="42">
        <v>0</v>
      </c>
      <c r="P31" s="42">
        <v>0</v>
      </c>
      <c r="Q31" s="42">
        <v>0</v>
      </c>
      <c r="R31" s="43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3">
        <v>0</v>
      </c>
      <c r="Z31" s="42">
        <v>5000</v>
      </c>
      <c r="AA31" s="42">
        <v>5000</v>
      </c>
      <c r="AB31" s="42">
        <v>0</v>
      </c>
      <c r="AC31" s="42">
        <v>0</v>
      </c>
      <c r="AD31" s="42">
        <v>0</v>
      </c>
      <c r="AE31" s="42">
        <v>0</v>
      </c>
      <c r="AF31" s="43">
        <v>0</v>
      </c>
      <c r="AG31" s="44">
        <v>222000</v>
      </c>
      <c r="AH31" s="44">
        <v>222000</v>
      </c>
      <c r="AI31" s="44">
        <v>0</v>
      </c>
      <c r="AJ31" s="44">
        <v>0</v>
      </c>
      <c r="AK31" s="44">
        <v>0</v>
      </c>
      <c r="AL31" s="44">
        <v>0</v>
      </c>
      <c r="AM31" s="43">
        <v>0</v>
      </c>
      <c r="AN31" s="43">
        <v>0</v>
      </c>
      <c r="AO31" s="43">
        <v>0</v>
      </c>
      <c r="AP31" s="43">
        <v>0</v>
      </c>
      <c r="AQ31" s="44">
        <v>888000</v>
      </c>
      <c r="AR31" s="44">
        <v>1115000</v>
      </c>
      <c r="AS31" s="45">
        <v>0</v>
      </c>
      <c r="AT31" s="45">
        <v>0</v>
      </c>
      <c r="AU31" s="40">
        <v>0</v>
      </c>
      <c r="AV31" s="46">
        <v>0</v>
      </c>
      <c r="AW31" s="46">
        <v>0</v>
      </c>
      <c r="AX31" s="46">
        <v>0</v>
      </c>
      <c r="AY31" s="46">
        <v>0</v>
      </c>
      <c r="AZ31" s="46">
        <v>0</v>
      </c>
      <c r="BA31" s="46">
        <v>0</v>
      </c>
      <c r="BB31" s="45"/>
      <c r="BC31" s="46"/>
      <c r="BD31" s="46"/>
      <c r="BE31" s="46"/>
      <c r="BF31" s="47" t="str">
        <f>IF(AND(OR(ISNA(VLOOKUP(C31,'[1]PdI-legenda'!$F$4:$F$63,1,FALSE))=TRUE,ISNA(VLOOKUP(D31,'[1]PdI-legenda'!$A$7:$A$19,1,FALSE))=TRUE),SUM(L31:AR31,AV31:BA31,BC31:BE31)&lt;&gt;0),$BF$2,"")</f>
        <v/>
      </c>
      <c r="BG31" s="47" t="str">
        <f>IF(ISNA(INDEX('[1]PdI-legenda'!$F$4:$U$63,MATCH($C31,'[1]PdI-legenda'!$F$4:$F$63,0),MATCH($D31,'[1]PdI-legenda'!$F$3:$U$3,0))=$D31),"",IF((INDEX('[1]PdI-legenda'!$F$4:$U$63,MATCH($C31,'[1]PdI-legenda'!$F$4:$F$63,0),MATCH($D31,'[1]PdI-legenda'!$F$3:$U$3,0))=$D31),"",$BG$2))</f>
        <v/>
      </c>
      <c r="BH31" s="47" t="str">
        <f t="shared" si="0"/>
        <v/>
      </c>
      <c r="BI31" s="47" t="str">
        <f t="shared" si="1"/>
        <v/>
      </c>
      <c r="BJ31" s="47" t="str">
        <f t="shared" si="2"/>
        <v/>
      </c>
      <c r="BK31" s="47" t="str">
        <f t="shared" si="3"/>
        <v/>
      </c>
      <c r="BL31" s="48">
        <f t="shared" si="4"/>
        <v>27</v>
      </c>
    </row>
    <row r="32" spans="1:64" ht="25.05" customHeight="1">
      <c r="A32" s="39">
        <v>26</v>
      </c>
      <c r="B32" s="40" t="s">
        <v>158</v>
      </c>
      <c r="C32" s="39" t="s">
        <v>159</v>
      </c>
      <c r="D32" s="39" t="s">
        <v>160</v>
      </c>
      <c r="E32" s="39" t="s">
        <v>75</v>
      </c>
      <c r="F32" s="41" t="s">
        <v>161</v>
      </c>
      <c r="G32" s="39">
        <v>0</v>
      </c>
      <c r="H32" s="39">
        <v>150</v>
      </c>
      <c r="I32" s="39" t="s">
        <v>83</v>
      </c>
      <c r="J32" s="39" t="s">
        <v>162</v>
      </c>
      <c r="K32" s="39" t="s">
        <v>85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3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3">
        <v>0</v>
      </c>
      <c r="Z32" s="42">
        <v>10000</v>
      </c>
      <c r="AA32" s="42">
        <v>10000</v>
      </c>
      <c r="AB32" s="42">
        <v>0</v>
      </c>
      <c r="AC32" s="42">
        <v>0</v>
      </c>
      <c r="AD32" s="42">
        <v>0</v>
      </c>
      <c r="AE32" s="42">
        <v>0</v>
      </c>
      <c r="AF32" s="43">
        <v>0</v>
      </c>
      <c r="AG32" s="44">
        <v>150880</v>
      </c>
      <c r="AH32" s="44">
        <v>150880</v>
      </c>
      <c r="AI32" s="44">
        <v>0</v>
      </c>
      <c r="AJ32" s="44">
        <v>0</v>
      </c>
      <c r="AK32" s="44">
        <v>0</v>
      </c>
      <c r="AL32" s="44">
        <v>0</v>
      </c>
      <c r="AM32" s="43">
        <v>0</v>
      </c>
      <c r="AN32" s="43">
        <v>0</v>
      </c>
      <c r="AO32" s="43">
        <v>0</v>
      </c>
      <c r="AP32" s="43">
        <v>0</v>
      </c>
      <c r="AQ32" s="44">
        <v>226230</v>
      </c>
      <c r="AR32" s="44">
        <v>387110</v>
      </c>
      <c r="AS32" s="45">
        <v>0</v>
      </c>
      <c r="AT32" s="45">
        <v>0</v>
      </c>
      <c r="AU32" s="40">
        <v>0</v>
      </c>
      <c r="AV32" s="46">
        <v>0</v>
      </c>
      <c r="AW32" s="46">
        <v>0</v>
      </c>
      <c r="AX32" s="46">
        <v>0</v>
      </c>
      <c r="AY32" s="46">
        <v>0</v>
      </c>
      <c r="AZ32" s="46">
        <v>0</v>
      </c>
      <c r="BA32" s="46">
        <v>0</v>
      </c>
      <c r="BB32" s="45"/>
      <c r="BC32" s="46"/>
      <c r="BD32" s="46"/>
      <c r="BE32" s="46"/>
      <c r="BF32" s="47" t="str">
        <f>IF(AND(OR(ISNA(VLOOKUP(C32,'[1]PdI-legenda'!$F$4:$F$63,1,FALSE))=TRUE,ISNA(VLOOKUP(D32,'[1]PdI-legenda'!$A$7:$A$19,1,FALSE))=TRUE),SUM(L32:AR32,AV32:BA32,BC32:BE32)&lt;&gt;0),$BF$2,"")</f>
        <v/>
      </c>
      <c r="BG32" s="47" t="str">
        <f>IF(ISNA(INDEX('[1]PdI-legenda'!$F$4:$U$63,MATCH($C32,'[1]PdI-legenda'!$F$4:$F$63,0),MATCH($D32,'[1]PdI-legenda'!$F$3:$U$3,0))=$D32),"",IF((INDEX('[1]PdI-legenda'!$F$4:$U$63,MATCH($C32,'[1]PdI-legenda'!$F$4:$F$63,0),MATCH($D32,'[1]PdI-legenda'!$F$3:$U$3,0))=$D32),"",$BG$2))</f>
        <v/>
      </c>
      <c r="BH32" s="47" t="str">
        <f t="shared" si="0"/>
        <v/>
      </c>
      <c r="BI32" s="47" t="str">
        <f t="shared" si="1"/>
        <v/>
      </c>
      <c r="BJ32" s="47" t="str">
        <f t="shared" si="2"/>
        <v/>
      </c>
      <c r="BK32" s="47" t="str">
        <f t="shared" si="3"/>
        <v/>
      </c>
      <c r="BL32" s="48">
        <f t="shared" si="4"/>
        <v>28</v>
      </c>
    </row>
    <row r="33" spans="1:64" ht="25.05" customHeight="1">
      <c r="A33" s="39">
        <v>27</v>
      </c>
      <c r="B33" s="40" t="s">
        <v>163</v>
      </c>
      <c r="C33" s="39" t="s">
        <v>148</v>
      </c>
      <c r="D33" s="39" t="s">
        <v>149</v>
      </c>
      <c r="E33" s="39" t="s">
        <v>75</v>
      </c>
      <c r="F33" s="41" t="s">
        <v>150</v>
      </c>
      <c r="G33" s="39">
        <v>0</v>
      </c>
      <c r="H33" s="39">
        <v>3519</v>
      </c>
      <c r="I33" s="39" t="s">
        <v>102</v>
      </c>
      <c r="J33" s="39" t="s">
        <v>164</v>
      </c>
      <c r="K33" s="39" t="s">
        <v>85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3">
        <v>0</v>
      </c>
      <c r="S33" s="44">
        <v>13060.76</v>
      </c>
      <c r="T33" s="44">
        <v>13060.76</v>
      </c>
      <c r="U33" s="44">
        <v>0</v>
      </c>
      <c r="V33" s="44">
        <v>0</v>
      </c>
      <c r="W33" s="44">
        <v>0</v>
      </c>
      <c r="X33" s="44">
        <v>0</v>
      </c>
      <c r="Y33" s="43">
        <v>0</v>
      </c>
      <c r="Z33" s="42">
        <v>92500</v>
      </c>
      <c r="AA33" s="42">
        <v>92500</v>
      </c>
      <c r="AB33" s="42">
        <v>0</v>
      </c>
      <c r="AC33" s="42">
        <v>0</v>
      </c>
      <c r="AD33" s="42">
        <v>0</v>
      </c>
      <c r="AE33" s="42">
        <v>0</v>
      </c>
      <c r="AF33" s="43">
        <v>0</v>
      </c>
      <c r="AG33" s="44">
        <v>370000</v>
      </c>
      <c r="AH33" s="44">
        <v>0</v>
      </c>
      <c r="AI33" s="44">
        <v>370000</v>
      </c>
      <c r="AJ33" s="44">
        <v>0</v>
      </c>
      <c r="AK33" s="44">
        <v>0</v>
      </c>
      <c r="AL33" s="44">
        <v>0</v>
      </c>
      <c r="AM33" s="43">
        <v>0</v>
      </c>
      <c r="AN33" s="43">
        <v>0</v>
      </c>
      <c r="AO33" s="43">
        <v>0</v>
      </c>
      <c r="AP33" s="43">
        <v>0</v>
      </c>
      <c r="AQ33" s="44">
        <v>0</v>
      </c>
      <c r="AR33" s="44">
        <v>0</v>
      </c>
      <c r="AS33" s="45">
        <v>0</v>
      </c>
      <c r="AT33" s="45">
        <v>0</v>
      </c>
      <c r="AU33" s="40">
        <v>0</v>
      </c>
      <c r="AV33" s="46">
        <v>0</v>
      </c>
      <c r="AW33" s="46">
        <v>0</v>
      </c>
      <c r="AX33" s="46">
        <v>0</v>
      </c>
      <c r="AY33" s="46">
        <v>0</v>
      </c>
      <c r="AZ33" s="46">
        <v>0</v>
      </c>
      <c r="BA33" s="46">
        <v>0</v>
      </c>
      <c r="BB33" s="45"/>
      <c r="BC33" s="46"/>
      <c r="BD33" s="46"/>
      <c r="BE33" s="46"/>
      <c r="BF33" s="47" t="str">
        <f>IF(AND(OR(ISNA(VLOOKUP(C33,'[1]PdI-legenda'!$F$4:$F$63,1,FALSE))=TRUE,ISNA(VLOOKUP(D33,'[1]PdI-legenda'!$A$7:$A$19,1,FALSE))=TRUE),SUM(L33:AR33,AV33:BA33,BC33:BE33)&lt;&gt;0),$BF$2,"")</f>
        <v/>
      </c>
      <c r="BG33" s="47" t="str">
        <f>IF(ISNA(INDEX('[1]PdI-legenda'!$F$4:$U$63,MATCH($C33,'[1]PdI-legenda'!$F$4:$F$63,0),MATCH($D33,'[1]PdI-legenda'!$F$3:$U$3,0))=$D33),"",IF((INDEX('[1]PdI-legenda'!$F$4:$U$63,MATCH($C33,'[1]PdI-legenda'!$F$4:$F$63,0),MATCH($D33,'[1]PdI-legenda'!$F$3:$U$3,0))=$D33),"",$BG$2))</f>
        <v/>
      </c>
      <c r="BH33" s="47" t="str">
        <f t="shared" si="0"/>
        <v/>
      </c>
      <c r="BI33" s="47" t="str">
        <f t="shared" si="1"/>
        <v/>
      </c>
      <c r="BJ33" s="47" t="str">
        <f t="shared" si="2"/>
        <v/>
      </c>
      <c r="BK33" s="47" t="str">
        <f t="shared" si="3"/>
        <v/>
      </c>
      <c r="BL33" s="48">
        <f t="shared" si="4"/>
        <v>29</v>
      </c>
    </row>
    <row r="34" spans="1:64" ht="25.05" customHeight="1">
      <c r="A34" s="39">
        <v>28</v>
      </c>
      <c r="B34" s="40" t="s">
        <v>165</v>
      </c>
      <c r="C34" s="39" t="s">
        <v>166</v>
      </c>
      <c r="D34" s="39">
        <v>0</v>
      </c>
      <c r="E34" s="39" t="s">
        <v>75</v>
      </c>
      <c r="F34" s="41" t="s">
        <v>145</v>
      </c>
      <c r="G34" s="39">
        <v>0</v>
      </c>
      <c r="H34" s="39">
        <v>500</v>
      </c>
      <c r="I34" s="39" t="s">
        <v>83</v>
      </c>
      <c r="J34" s="39" t="s">
        <v>167</v>
      </c>
      <c r="K34" s="39" t="s">
        <v>85</v>
      </c>
      <c r="L34" s="42">
        <v>300</v>
      </c>
      <c r="M34" s="42">
        <v>300</v>
      </c>
      <c r="N34" s="42">
        <v>0</v>
      </c>
      <c r="O34" s="42">
        <v>0</v>
      </c>
      <c r="P34" s="42">
        <v>0</v>
      </c>
      <c r="Q34" s="42">
        <v>0</v>
      </c>
      <c r="R34" s="43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3">
        <v>0</v>
      </c>
      <c r="Z34" s="42">
        <v>20000</v>
      </c>
      <c r="AA34" s="42">
        <v>20000</v>
      </c>
      <c r="AB34" s="42">
        <v>0</v>
      </c>
      <c r="AC34" s="42">
        <v>0</v>
      </c>
      <c r="AD34" s="42">
        <v>0</v>
      </c>
      <c r="AE34" s="42">
        <v>0</v>
      </c>
      <c r="AF34" s="43">
        <v>0</v>
      </c>
      <c r="AG34" s="44">
        <v>58000</v>
      </c>
      <c r="AH34" s="44">
        <v>58000</v>
      </c>
      <c r="AI34" s="44">
        <v>0</v>
      </c>
      <c r="AJ34" s="44">
        <v>0</v>
      </c>
      <c r="AK34" s="44">
        <v>0</v>
      </c>
      <c r="AL34" s="44">
        <v>0</v>
      </c>
      <c r="AM34" s="43">
        <v>0</v>
      </c>
      <c r="AN34" s="43">
        <v>0</v>
      </c>
      <c r="AO34" s="43">
        <v>0</v>
      </c>
      <c r="AP34" s="43">
        <v>0</v>
      </c>
      <c r="AQ34" s="44">
        <v>450000</v>
      </c>
      <c r="AR34" s="44">
        <v>528300</v>
      </c>
      <c r="AS34" s="45">
        <v>0</v>
      </c>
      <c r="AT34" s="45">
        <v>0</v>
      </c>
      <c r="AU34" s="40">
        <v>0</v>
      </c>
      <c r="AV34" s="46">
        <v>0</v>
      </c>
      <c r="AW34" s="46">
        <v>0</v>
      </c>
      <c r="AX34" s="46">
        <v>0</v>
      </c>
      <c r="AY34" s="46">
        <v>0</v>
      </c>
      <c r="AZ34" s="46">
        <v>0</v>
      </c>
      <c r="BA34" s="46">
        <v>0</v>
      </c>
      <c r="BB34" s="45"/>
      <c r="BC34" s="46"/>
      <c r="BD34" s="46"/>
      <c r="BE34" s="46"/>
      <c r="BF34" s="47" t="str">
        <f>IF(AND(OR(ISNA(VLOOKUP(C34,'[1]PdI-legenda'!$F$4:$F$63,1,FALSE))=TRUE,ISNA(VLOOKUP(D34,'[1]PdI-legenda'!$A$7:$A$19,1,FALSE))=TRUE),SUM(L34:AR34,AV34:BA34,BC34:BE34)&lt;&gt;0),$BF$2,"")</f>
        <v>Criticità e/o obiettivo non previsti: motivare in Relazione</v>
      </c>
      <c r="BG34" s="47" t="str">
        <f>IF(ISNA(INDEX('[1]PdI-legenda'!$F$4:$U$63,MATCH($C34,'[1]PdI-legenda'!$F$4:$F$63,0),MATCH($D34,'[1]PdI-legenda'!$F$3:$U$3,0))=$D34),"",IF((INDEX('[1]PdI-legenda'!$F$4:$U$63,MATCH($C34,'[1]PdI-legenda'!$F$4:$F$63,0),MATCH($D34,'[1]PdI-legenda'!$F$3:$U$3,0))=$D34),"",$BG$2))</f>
        <v/>
      </c>
      <c r="BH34" s="47" t="str">
        <f t="shared" si="0"/>
        <v/>
      </c>
      <c r="BI34" s="47" t="str">
        <f t="shared" si="1"/>
        <v/>
      </c>
      <c r="BJ34" s="47" t="str">
        <f t="shared" si="2"/>
        <v/>
      </c>
      <c r="BK34" s="47" t="str">
        <f t="shared" si="3"/>
        <v/>
      </c>
      <c r="BL34" s="48">
        <f t="shared" si="4"/>
        <v>30</v>
      </c>
    </row>
    <row r="35" spans="1:64" ht="25.05" customHeight="1">
      <c r="A35" s="39">
        <v>29</v>
      </c>
      <c r="B35" s="40" t="s">
        <v>168</v>
      </c>
      <c r="C35" s="39">
        <v>0</v>
      </c>
      <c r="D35" s="39">
        <v>0</v>
      </c>
      <c r="E35" s="39" t="s">
        <v>75</v>
      </c>
      <c r="F35" s="41" t="s">
        <v>169</v>
      </c>
      <c r="G35" s="39">
        <v>0</v>
      </c>
      <c r="H35" s="39">
        <v>1200</v>
      </c>
      <c r="I35" s="39" t="s">
        <v>83</v>
      </c>
      <c r="J35" s="39" t="s">
        <v>170</v>
      </c>
      <c r="K35" s="39" t="s">
        <v>85</v>
      </c>
      <c r="L35" s="42">
        <v>41063.599999999999</v>
      </c>
      <c r="M35" s="42">
        <v>41063.599999999999</v>
      </c>
      <c r="N35" s="42">
        <v>0</v>
      </c>
      <c r="O35" s="42">
        <v>0</v>
      </c>
      <c r="P35" s="42">
        <v>0</v>
      </c>
      <c r="Q35" s="42">
        <v>0</v>
      </c>
      <c r="R35" s="43">
        <v>0</v>
      </c>
      <c r="S35" s="44">
        <v>133147.24</v>
      </c>
      <c r="T35" s="44">
        <v>133147.24</v>
      </c>
      <c r="U35" s="44">
        <v>0</v>
      </c>
      <c r="V35" s="44">
        <v>0</v>
      </c>
      <c r="W35" s="44">
        <v>0</v>
      </c>
      <c r="X35" s="44">
        <v>0</v>
      </c>
      <c r="Y35" s="43">
        <v>0</v>
      </c>
      <c r="Z35" s="42">
        <v>429063</v>
      </c>
      <c r="AA35" s="42">
        <v>429063</v>
      </c>
      <c r="AB35" s="42">
        <v>0</v>
      </c>
      <c r="AC35" s="42">
        <v>0</v>
      </c>
      <c r="AD35" s="42">
        <v>0</v>
      </c>
      <c r="AE35" s="42">
        <v>0</v>
      </c>
      <c r="AF35" s="43">
        <v>0</v>
      </c>
      <c r="AG35" s="44">
        <v>183884</v>
      </c>
      <c r="AH35" s="44">
        <v>0</v>
      </c>
      <c r="AI35" s="44">
        <v>183884</v>
      </c>
      <c r="AJ35" s="44">
        <v>0</v>
      </c>
      <c r="AK35" s="44">
        <v>0</v>
      </c>
      <c r="AL35" s="44">
        <v>0</v>
      </c>
      <c r="AM35" s="43">
        <v>0</v>
      </c>
      <c r="AN35" s="43">
        <v>0</v>
      </c>
      <c r="AO35" s="43">
        <v>0</v>
      </c>
      <c r="AP35" s="43">
        <v>0</v>
      </c>
      <c r="AQ35" s="44">
        <v>0</v>
      </c>
      <c r="AR35" s="44">
        <v>0</v>
      </c>
      <c r="AS35" s="45">
        <v>0</v>
      </c>
      <c r="AT35" s="45">
        <v>0</v>
      </c>
      <c r="AU35" s="40">
        <v>0</v>
      </c>
      <c r="AV35" s="46">
        <v>0</v>
      </c>
      <c r="AW35" s="46">
        <v>0</v>
      </c>
      <c r="AX35" s="46">
        <v>0</v>
      </c>
      <c r="AY35" s="46">
        <v>0</v>
      </c>
      <c r="AZ35" s="46">
        <v>0</v>
      </c>
      <c r="BA35" s="46">
        <v>0</v>
      </c>
      <c r="BB35" s="45"/>
      <c r="BC35" s="46"/>
      <c r="BD35" s="46"/>
      <c r="BE35" s="46"/>
      <c r="BF35" s="47" t="str">
        <f>IF(AND(OR(ISNA(VLOOKUP(C35,'[1]PdI-legenda'!$F$4:$F$63,1,FALSE))=TRUE,ISNA(VLOOKUP(D35,'[1]PdI-legenda'!$A$7:$A$19,1,FALSE))=TRUE),SUM(L35:AR35,AV35:BA35,BC35:BE35)&lt;&gt;0),$BF$2,"")</f>
        <v>Criticità e/o obiettivo non previsti: motivare in Relazione</v>
      </c>
      <c r="BG35" s="47" t="str">
        <f>IF(ISNA(INDEX('[1]PdI-legenda'!$F$4:$U$63,MATCH($C35,'[1]PdI-legenda'!$F$4:$F$63,0),MATCH($D35,'[1]PdI-legenda'!$F$3:$U$3,0))=$D35),"",IF((INDEX('[1]PdI-legenda'!$F$4:$U$63,MATCH($C35,'[1]PdI-legenda'!$F$4:$F$63,0),MATCH($D35,'[1]PdI-legenda'!$F$3:$U$3,0))=$D35),"",$BG$2))</f>
        <v/>
      </c>
      <c r="BH35" s="47" t="str">
        <f t="shared" si="0"/>
        <v/>
      </c>
      <c r="BI35" s="47" t="str">
        <f t="shared" si="1"/>
        <v/>
      </c>
      <c r="BJ35" s="47" t="str">
        <f t="shared" si="2"/>
        <v/>
      </c>
      <c r="BK35" s="47" t="str">
        <f t="shared" si="3"/>
        <v/>
      </c>
      <c r="BL35" s="48">
        <f t="shared" si="4"/>
        <v>31</v>
      </c>
    </row>
    <row r="36" spans="1:64" ht="25.05" customHeight="1">
      <c r="A36" s="39">
        <v>30</v>
      </c>
      <c r="B36" s="40" t="s">
        <v>171</v>
      </c>
      <c r="C36" s="39" t="s">
        <v>172</v>
      </c>
      <c r="D36" s="39" t="s">
        <v>173</v>
      </c>
      <c r="E36" s="39" t="s">
        <v>75</v>
      </c>
      <c r="F36" s="41" t="s">
        <v>174</v>
      </c>
      <c r="G36" s="39">
        <v>0</v>
      </c>
      <c r="H36" s="39">
        <v>60</v>
      </c>
      <c r="I36" s="39" t="s">
        <v>83</v>
      </c>
      <c r="J36" s="39" t="s">
        <v>175</v>
      </c>
      <c r="K36" s="39" t="s">
        <v>85</v>
      </c>
      <c r="L36" s="42">
        <v>28045.4</v>
      </c>
      <c r="M36" s="42">
        <v>28045.4</v>
      </c>
      <c r="N36" s="42">
        <v>0</v>
      </c>
      <c r="O36" s="42">
        <v>0</v>
      </c>
      <c r="P36" s="42">
        <v>0</v>
      </c>
      <c r="Q36" s="42">
        <v>0</v>
      </c>
      <c r="R36" s="43">
        <v>0</v>
      </c>
      <c r="S36" s="44">
        <v>1088.21</v>
      </c>
      <c r="T36" s="44">
        <v>1088.21</v>
      </c>
      <c r="U36" s="44">
        <v>0</v>
      </c>
      <c r="V36" s="44">
        <v>0</v>
      </c>
      <c r="W36" s="44">
        <v>0</v>
      </c>
      <c r="X36" s="44">
        <v>0</v>
      </c>
      <c r="Y36" s="43">
        <v>0</v>
      </c>
      <c r="Z36" s="42">
        <v>218099</v>
      </c>
      <c r="AA36" s="42">
        <v>218099</v>
      </c>
      <c r="AB36" s="42">
        <v>0</v>
      </c>
      <c r="AC36" s="42">
        <v>125849</v>
      </c>
      <c r="AD36" s="42">
        <v>125849</v>
      </c>
      <c r="AE36" s="42">
        <v>0</v>
      </c>
      <c r="AF36" s="43">
        <v>0</v>
      </c>
      <c r="AG36" s="44">
        <v>508898</v>
      </c>
      <c r="AH36" s="44">
        <v>0</v>
      </c>
      <c r="AI36" s="44">
        <v>508898</v>
      </c>
      <c r="AJ36" s="44">
        <v>293648</v>
      </c>
      <c r="AK36" s="44">
        <v>293648</v>
      </c>
      <c r="AL36" s="44">
        <v>0</v>
      </c>
      <c r="AM36" s="43">
        <v>0</v>
      </c>
      <c r="AN36" s="43">
        <v>0</v>
      </c>
      <c r="AO36" s="43">
        <v>0</v>
      </c>
      <c r="AP36" s="43">
        <v>0</v>
      </c>
      <c r="AQ36" s="44">
        <v>0</v>
      </c>
      <c r="AR36" s="44">
        <v>0</v>
      </c>
      <c r="AS36" s="45">
        <v>0</v>
      </c>
      <c r="AT36" s="45">
        <v>0</v>
      </c>
      <c r="AU36" s="40">
        <v>0</v>
      </c>
      <c r="AV36" s="46">
        <v>0</v>
      </c>
      <c r="AW36" s="46">
        <v>0</v>
      </c>
      <c r="AX36" s="46">
        <v>0</v>
      </c>
      <c r="AY36" s="46">
        <v>0</v>
      </c>
      <c r="AZ36" s="46">
        <v>0</v>
      </c>
      <c r="BA36" s="46">
        <v>0</v>
      </c>
      <c r="BB36" s="45"/>
      <c r="BC36" s="46"/>
      <c r="BD36" s="46"/>
      <c r="BE36" s="46"/>
      <c r="BF36" s="47" t="str">
        <f>IF(AND(OR(ISNA(VLOOKUP(C36,'[1]PdI-legenda'!$F$4:$F$63,1,FALSE))=TRUE,ISNA(VLOOKUP(D36,'[1]PdI-legenda'!$A$7:$A$19,1,FALSE))=TRUE),SUM(L36:AR36,AV36:BA36,BC36:BE36)&lt;&gt;0),$BF$2,"")</f>
        <v/>
      </c>
      <c r="BG36" s="47" t="str">
        <f>IF(ISNA(INDEX('[1]PdI-legenda'!$F$4:$U$63,MATCH($C36,'[1]PdI-legenda'!$F$4:$F$63,0),MATCH($D36,'[1]PdI-legenda'!$F$3:$U$3,0))=$D36),"",IF((INDEX('[1]PdI-legenda'!$F$4:$U$63,MATCH($C36,'[1]PdI-legenda'!$F$4:$F$63,0),MATCH($D36,'[1]PdI-legenda'!$F$3:$U$3,0))=$D36),"",$BG$2))</f>
        <v/>
      </c>
      <c r="BH36" s="47" t="str">
        <f t="shared" si="0"/>
        <v/>
      </c>
      <c r="BI36" s="47" t="str">
        <f t="shared" si="1"/>
        <v/>
      </c>
      <c r="BJ36" s="47" t="str">
        <f t="shared" si="2"/>
        <v/>
      </c>
      <c r="BK36" s="47" t="str">
        <f t="shared" si="3"/>
        <v/>
      </c>
      <c r="BL36" s="48">
        <f t="shared" si="4"/>
        <v>32</v>
      </c>
    </row>
    <row r="37" spans="1:64" ht="25.05" customHeight="1">
      <c r="A37" s="39">
        <v>31</v>
      </c>
      <c r="B37" s="40" t="s">
        <v>176</v>
      </c>
      <c r="C37" s="39" t="s">
        <v>148</v>
      </c>
      <c r="D37" s="39" t="s">
        <v>149</v>
      </c>
      <c r="E37" s="39" t="s">
        <v>75</v>
      </c>
      <c r="F37" s="41" t="s">
        <v>177</v>
      </c>
      <c r="G37" s="39">
        <v>0</v>
      </c>
      <c r="H37" s="39">
        <v>2560</v>
      </c>
      <c r="I37" s="39" t="s">
        <v>102</v>
      </c>
      <c r="J37" s="39" t="s">
        <v>178</v>
      </c>
      <c r="K37" s="39" t="s">
        <v>78</v>
      </c>
      <c r="L37" s="42">
        <v>64972.06</v>
      </c>
      <c r="M37" s="42">
        <v>64972.06</v>
      </c>
      <c r="N37" s="42">
        <v>0</v>
      </c>
      <c r="O37" s="42">
        <v>0</v>
      </c>
      <c r="P37" s="42">
        <v>0</v>
      </c>
      <c r="Q37" s="42">
        <v>0</v>
      </c>
      <c r="R37" s="43">
        <v>0</v>
      </c>
      <c r="S37" s="44">
        <v>35029.71</v>
      </c>
      <c r="T37" s="44">
        <v>35029.71</v>
      </c>
      <c r="U37" s="44">
        <v>0</v>
      </c>
      <c r="V37" s="44">
        <v>0</v>
      </c>
      <c r="W37" s="44">
        <v>0</v>
      </c>
      <c r="X37" s="44">
        <v>0</v>
      </c>
      <c r="Y37" s="43">
        <v>0</v>
      </c>
      <c r="Z37" s="42">
        <v>22000</v>
      </c>
      <c r="AA37" s="42">
        <v>22000</v>
      </c>
      <c r="AB37" s="42">
        <v>0</v>
      </c>
      <c r="AC37" s="42">
        <v>0</v>
      </c>
      <c r="AD37" s="42">
        <v>0</v>
      </c>
      <c r="AE37" s="42">
        <v>0</v>
      </c>
      <c r="AF37" s="43">
        <v>0</v>
      </c>
      <c r="AG37" s="44">
        <v>212779</v>
      </c>
      <c r="AH37" s="44">
        <v>212779</v>
      </c>
      <c r="AI37" s="44">
        <v>0</v>
      </c>
      <c r="AJ37" s="44">
        <v>0</v>
      </c>
      <c r="AK37" s="44">
        <v>0</v>
      </c>
      <c r="AL37" s="44">
        <v>0</v>
      </c>
      <c r="AM37" s="43">
        <v>0</v>
      </c>
      <c r="AN37" s="43">
        <v>0</v>
      </c>
      <c r="AO37" s="43">
        <v>0</v>
      </c>
      <c r="AP37" s="43">
        <v>0</v>
      </c>
      <c r="AQ37" s="44">
        <v>851116</v>
      </c>
      <c r="AR37" s="44">
        <v>1185896.77</v>
      </c>
      <c r="AS37" s="45">
        <v>0</v>
      </c>
      <c r="AT37" s="45">
        <v>0</v>
      </c>
      <c r="AU37" s="40">
        <v>0</v>
      </c>
      <c r="AV37" s="46">
        <v>0</v>
      </c>
      <c r="AW37" s="46">
        <v>0</v>
      </c>
      <c r="AX37" s="46">
        <v>0</v>
      </c>
      <c r="AY37" s="46">
        <v>0</v>
      </c>
      <c r="AZ37" s="46">
        <v>0</v>
      </c>
      <c r="BA37" s="46">
        <v>0</v>
      </c>
      <c r="BB37" s="45"/>
      <c r="BC37" s="46"/>
      <c r="BD37" s="46"/>
      <c r="BE37" s="46"/>
      <c r="BF37" s="47" t="str">
        <f>IF(AND(OR(ISNA(VLOOKUP(C37,'[1]PdI-legenda'!$F$4:$F$63,1,FALSE))=TRUE,ISNA(VLOOKUP(D37,'[1]PdI-legenda'!$A$7:$A$19,1,FALSE))=TRUE),SUM(L37:AR37,AV37:BA37,BC37:BE37)&lt;&gt;0),$BF$2,"")</f>
        <v/>
      </c>
      <c r="BG37" s="47" t="str">
        <f>IF(ISNA(INDEX('[1]PdI-legenda'!$F$4:$U$63,MATCH($C37,'[1]PdI-legenda'!$F$4:$F$63,0),MATCH($D37,'[1]PdI-legenda'!$F$3:$U$3,0))=$D37),"",IF((INDEX('[1]PdI-legenda'!$F$4:$U$63,MATCH($C37,'[1]PdI-legenda'!$F$4:$F$63,0),MATCH($D37,'[1]PdI-legenda'!$F$3:$U$3,0))=$D37),"",$BG$2))</f>
        <v/>
      </c>
      <c r="BH37" s="47" t="str">
        <f t="shared" si="0"/>
        <v/>
      </c>
      <c r="BI37" s="47" t="str">
        <f t="shared" si="1"/>
        <v/>
      </c>
      <c r="BJ37" s="47" t="str">
        <f t="shared" si="2"/>
        <v/>
      </c>
      <c r="BK37" s="47" t="str">
        <f t="shared" si="3"/>
        <v/>
      </c>
      <c r="BL37" s="48">
        <f t="shared" si="4"/>
        <v>33</v>
      </c>
    </row>
    <row r="38" spans="1:64" ht="25.05" customHeight="1">
      <c r="A38" s="39">
        <v>32</v>
      </c>
      <c r="B38" s="40" t="s">
        <v>179</v>
      </c>
      <c r="C38" s="39" t="s">
        <v>159</v>
      </c>
      <c r="D38" s="39">
        <v>0</v>
      </c>
      <c r="E38" s="39" t="s">
        <v>75</v>
      </c>
      <c r="F38" s="41" t="s">
        <v>180</v>
      </c>
      <c r="G38" s="39">
        <v>0</v>
      </c>
      <c r="H38" s="39">
        <v>0</v>
      </c>
      <c r="I38" s="39">
        <v>0</v>
      </c>
      <c r="J38" s="39" t="s">
        <v>87</v>
      </c>
      <c r="K38" s="39" t="s">
        <v>85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3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3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3">
        <v>0</v>
      </c>
      <c r="AG38" s="44">
        <v>0</v>
      </c>
      <c r="AH38" s="44">
        <v>0</v>
      </c>
      <c r="AI38" s="44">
        <v>0</v>
      </c>
      <c r="AJ38" s="44">
        <v>0</v>
      </c>
      <c r="AK38" s="44">
        <v>0</v>
      </c>
      <c r="AL38" s="44">
        <v>0</v>
      </c>
      <c r="AM38" s="43">
        <v>0</v>
      </c>
      <c r="AN38" s="43">
        <v>0</v>
      </c>
      <c r="AO38" s="43">
        <v>0</v>
      </c>
      <c r="AP38" s="43">
        <v>0</v>
      </c>
      <c r="AQ38" s="44">
        <v>0</v>
      </c>
      <c r="AR38" s="44">
        <v>0</v>
      </c>
      <c r="AS38" s="45">
        <v>0</v>
      </c>
      <c r="AT38" s="45">
        <v>0</v>
      </c>
      <c r="AU38" s="40">
        <v>0</v>
      </c>
      <c r="AV38" s="46">
        <v>0</v>
      </c>
      <c r="AW38" s="46">
        <v>0</v>
      </c>
      <c r="AX38" s="46">
        <v>0</v>
      </c>
      <c r="AY38" s="46">
        <v>0</v>
      </c>
      <c r="AZ38" s="46">
        <v>0</v>
      </c>
      <c r="BA38" s="46">
        <v>0</v>
      </c>
      <c r="BB38" s="45"/>
      <c r="BC38" s="46"/>
      <c r="BD38" s="46"/>
      <c r="BE38" s="46"/>
      <c r="BF38" s="47" t="str">
        <f>IF(AND(OR(ISNA(VLOOKUP(C38,'[1]PdI-legenda'!$F$4:$F$63,1,FALSE))=TRUE,ISNA(VLOOKUP(D38,'[1]PdI-legenda'!$A$7:$A$19,1,FALSE))=TRUE),SUM(L38:AR38,AV38:BA38,BC38:BE38)&lt;&gt;0),$BF$2,"")</f>
        <v/>
      </c>
      <c r="BG38" s="47" t="str">
        <f>IF(ISNA(INDEX('[1]PdI-legenda'!$F$4:$U$63,MATCH($C38,'[1]PdI-legenda'!$F$4:$F$63,0),MATCH($D38,'[1]PdI-legenda'!$F$3:$U$3,0))=$D38),"",IF((INDEX('[1]PdI-legenda'!$F$4:$U$63,MATCH($C38,'[1]PdI-legenda'!$F$4:$F$63,0),MATCH($D38,'[1]PdI-legenda'!$F$3:$U$3,0))=$D38),"",$BG$2))</f>
        <v/>
      </c>
      <c r="BH38" s="47" t="str">
        <f t="shared" si="0"/>
        <v/>
      </c>
      <c r="BI38" s="47" t="str">
        <f t="shared" si="1"/>
        <v/>
      </c>
      <c r="BJ38" s="47" t="str">
        <f t="shared" si="2"/>
        <v/>
      </c>
      <c r="BK38" s="47" t="str">
        <f t="shared" si="3"/>
        <v/>
      </c>
      <c r="BL38" s="48">
        <f t="shared" si="4"/>
        <v>34</v>
      </c>
    </row>
    <row r="39" spans="1:64" ht="25.05" customHeight="1">
      <c r="A39" s="39">
        <v>33</v>
      </c>
      <c r="B39" s="40" t="s">
        <v>181</v>
      </c>
      <c r="C39" s="39" t="s">
        <v>148</v>
      </c>
      <c r="D39" s="39" t="s">
        <v>149</v>
      </c>
      <c r="E39" s="39" t="s">
        <v>75</v>
      </c>
      <c r="F39" s="41" t="s">
        <v>150</v>
      </c>
      <c r="G39" s="39">
        <v>0</v>
      </c>
      <c r="H39" s="39">
        <v>0</v>
      </c>
      <c r="I39" s="39">
        <v>0</v>
      </c>
      <c r="J39" s="39" t="s">
        <v>87</v>
      </c>
      <c r="K39" s="39" t="s">
        <v>78</v>
      </c>
      <c r="L39" s="42">
        <v>27300</v>
      </c>
      <c r="M39" s="42">
        <v>27300</v>
      </c>
      <c r="N39" s="42">
        <v>0</v>
      </c>
      <c r="O39" s="42">
        <v>0</v>
      </c>
      <c r="P39" s="42">
        <v>0</v>
      </c>
      <c r="Q39" s="42">
        <v>0</v>
      </c>
      <c r="R39" s="43">
        <v>0</v>
      </c>
      <c r="S39" s="44">
        <v>1459.5</v>
      </c>
      <c r="T39" s="44">
        <v>0</v>
      </c>
      <c r="U39" s="44">
        <v>1459.5</v>
      </c>
      <c r="V39" s="44">
        <v>0</v>
      </c>
      <c r="W39" s="44">
        <v>0</v>
      </c>
      <c r="X39" s="44">
        <v>0</v>
      </c>
      <c r="Y39" s="43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3">
        <v>0</v>
      </c>
      <c r="AG39" s="44">
        <v>0</v>
      </c>
      <c r="AH39" s="44">
        <v>0</v>
      </c>
      <c r="AI39" s="44">
        <v>0</v>
      </c>
      <c r="AJ39" s="44">
        <v>0</v>
      </c>
      <c r="AK39" s="44">
        <v>0</v>
      </c>
      <c r="AL39" s="44">
        <v>0</v>
      </c>
      <c r="AM39" s="43">
        <v>0</v>
      </c>
      <c r="AN39" s="43">
        <v>0</v>
      </c>
      <c r="AO39" s="43">
        <v>0</v>
      </c>
      <c r="AP39" s="43">
        <v>0</v>
      </c>
      <c r="AQ39" s="44">
        <v>0</v>
      </c>
      <c r="AR39" s="44">
        <v>0</v>
      </c>
      <c r="AS39" s="45">
        <v>0</v>
      </c>
      <c r="AT39" s="45">
        <v>0</v>
      </c>
      <c r="AU39" s="40">
        <v>0</v>
      </c>
      <c r="AV39" s="46">
        <v>0</v>
      </c>
      <c r="AW39" s="46">
        <v>0</v>
      </c>
      <c r="AX39" s="46">
        <v>0</v>
      </c>
      <c r="AY39" s="46">
        <v>0</v>
      </c>
      <c r="AZ39" s="46">
        <v>0</v>
      </c>
      <c r="BA39" s="46">
        <v>0</v>
      </c>
      <c r="BB39" s="45"/>
      <c r="BC39" s="46"/>
      <c r="BD39" s="46"/>
      <c r="BE39" s="46"/>
      <c r="BF39" s="47" t="str">
        <f>IF(AND(OR(ISNA(VLOOKUP(C39,'[1]PdI-legenda'!$F$4:$F$63,1,FALSE))=TRUE,ISNA(VLOOKUP(D39,'[1]PdI-legenda'!$A$7:$A$19,1,FALSE))=TRUE),SUM(L39:AR39,AV39:BA39,BC39:BE39)&lt;&gt;0),$BF$2,"")</f>
        <v/>
      </c>
      <c r="BG39" s="47" t="str">
        <f>IF(ISNA(INDEX('[1]PdI-legenda'!$F$4:$U$63,MATCH($C39,'[1]PdI-legenda'!$F$4:$F$63,0),MATCH($D39,'[1]PdI-legenda'!$F$3:$U$3,0))=$D39),"",IF((INDEX('[1]PdI-legenda'!$F$4:$U$63,MATCH($C39,'[1]PdI-legenda'!$F$4:$F$63,0),MATCH($D39,'[1]PdI-legenda'!$F$3:$U$3,0))=$D39),"",$BG$2))</f>
        <v/>
      </c>
      <c r="BH39" s="47" t="str">
        <f t="shared" si="0"/>
        <v/>
      </c>
      <c r="BI39" s="47" t="str">
        <f t="shared" si="1"/>
        <v/>
      </c>
      <c r="BJ39" s="47" t="str">
        <f t="shared" si="2"/>
        <v/>
      </c>
      <c r="BK39" s="47" t="str">
        <f t="shared" si="3"/>
        <v/>
      </c>
      <c r="BL39" s="48">
        <f t="shared" si="4"/>
        <v>35</v>
      </c>
    </row>
    <row r="40" spans="1:64" ht="25.05" customHeight="1">
      <c r="A40" s="39">
        <v>34</v>
      </c>
      <c r="B40" s="40" t="s">
        <v>182</v>
      </c>
      <c r="C40" s="39" t="s">
        <v>183</v>
      </c>
      <c r="D40" s="39">
        <v>0</v>
      </c>
      <c r="E40" s="39" t="s">
        <v>75</v>
      </c>
      <c r="F40" s="41" t="s">
        <v>184</v>
      </c>
      <c r="G40" s="39">
        <v>0</v>
      </c>
      <c r="H40" s="39">
        <v>0</v>
      </c>
      <c r="I40" s="39">
        <v>0</v>
      </c>
      <c r="J40" s="39" t="s">
        <v>121</v>
      </c>
      <c r="K40" s="39" t="s">
        <v>85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3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3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3">
        <v>0</v>
      </c>
      <c r="AG40" s="44">
        <v>0</v>
      </c>
      <c r="AH40" s="44">
        <v>0</v>
      </c>
      <c r="AI40" s="44">
        <v>0</v>
      </c>
      <c r="AJ40" s="44">
        <v>0</v>
      </c>
      <c r="AK40" s="44">
        <v>0</v>
      </c>
      <c r="AL40" s="44">
        <v>0</v>
      </c>
      <c r="AM40" s="43">
        <v>0</v>
      </c>
      <c r="AN40" s="43">
        <v>0</v>
      </c>
      <c r="AO40" s="43">
        <v>0</v>
      </c>
      <c r="AP40" s="43">
        <v>0</v>
      </c>
      <c r="AQ40" s="44">
        <v>0</v>
      </c>
      <c r="AR40" s="44">
        <v>0</v>
      </c>
      <c r="AS40" s="45">
        <v>0</v>
      </c>
      <c r="AT40" s="45">
        <v>0</v>
      </c>
      <c r="AU40" s="40">
        <v>0</v>
      </c>
      <c r="AV40" s="46">
        <v>0</v>
      </c>
      <c r="AW40" s="46">
        <v>0</v>
      </c>
      <c r="AX40" s="46">
        <v>0</v>
      </c>
      <c r="AY40" s="46">
        <v>0</v>
      </c>
      <c r="AZ40" s="46">
        <v>0</v>
      </c>
      <c r="BA40" s="46">
        <v>0</v>
      </c>
      <c r="BB40" s="45"/>
      <c r="BC40" s="46"/>
      <c r="BD40" s="46"/>
      <c r="BE40" s="46"/>
      <c r="BF40" s="47" t="str">
        <f>IF(AND(OR(ISNA(VLOOKUP(C40,'[1]PdI-legenda'!$F$4:$F$63,1,FALSE))=TRUE,ISNA(VLOOKUP(D40,'[1]PdI-legenda'!$A$7:$A$19,1,FALSE))=TRUE),SUM(L40:AR40,AV40:BA40,BC40:BE40)&lt;&gt;0),$BF$2,"")</f>
        <v/>
      </c>
      <c r="BG40" s="47" t="str">
        <f>IF(ISNA(INDEX('[1]PdI-legenda'!$F$4:$U$63,MATCH($C40,'[1]PdI-legenda'!$F$4:$F$63,0),MATCH($D40,'[1]PdI-legenda'!$F$3:$U$3,0))=$D40),"",IF((INDEX('[1]PdI-legenda'!$F$4:$U$63,MATCH($C40,'[1]PdI-legenda'!$F$4:$F$63,0),MATCH($D40,'[1]PdI-legenda'!$F$3:$U$3,0))=$D40),"",$BG$2))</f>
        <v/>
      </c>
      <c r="BH40" s="47" t="str">
        <f t="shared" si="0"/>
        <v/>
      </c>
      <c r="BI40" s="47" t="str">
        <f t="shared" si="1"/>
        <v/>
      </c>
      <c r="BJ40" s="47" t="str">
        <f t="shared" si="2"/>
        <v/>
      </c>
      <c r="BK40" s="47" t="str">
        <f t="shared" si="3"/>
        <v/>
      </c>
      <c r="BL40" s="48">
        <f t="shared" si="4"/>
        <v>36</v>
      </c>
    </row>
    <row r="41" spans="1:64" ht="25.05" customHeight="1">
      <c r="A41" s="39">
        <v>35</v>
      </c>
      <c r="B41" s="40" t="s">
        <v>185</v>
      </c>
      <c r="C41" s="39">
        <v>0</v>
      </c>
      <c r="D41" s="39">
        <v>0</v>
      </c>
      <c r="E41" s="39" t="s">
        <v>75</v>
      </c>
      <c r="F41" s="41" t="s">
        <v>186</v>
      </c>
      <c r="G41" s="39">
        <v>0</v>
      </c>
      <c r="H41" s="39">
        <v>64</v>
      </c>
      <c r="I41" s="39" t="s">
        <v>83</v>
      </c>
      <c r="J41" s="39" t="s">
        <v>111</v>
      </c>
      <c r="K41" s="39" t="s">
        <v>85</v>
      </c>
      <c r="L41" s="42">
        <v>3554.71</v>
      </c>
      <c r="M41" s="42">
        <v>3554.71</v>
      </c>
      <c r="N41" s="42">
        <v>0</v>
      </c>
      <c r="O41" s="42">
        <v>0</v>
      </c>
      <c r="P41" s="42">
        <v>0</v>
      </c>
      <c r="Q41" s="42">
        <v>0</v>
      </c>
      <c r="R41" s="43">
        <v>0</v>
      </c>
      <c r="S41" s="44">
        <v>2006.14</v>
      </c>
      <c r="T41" s="44">
        <v>2006.14</v>
      </c>
      <c r="U41" s="44">
        <v>0</v>
      </c>
      <c r="V41" s="44">
        <v>0</v>
      </c>
      <c r="W41" s="44">
        <v>0</v>
      </c>
      <c r="X41" s="44">
        <v>0</v>
      </c>
      <c r="Y41" s="43">
        <v>0</v>
      </c>
      <c r="Z41" s="42">
        <v>38000</v>
      </c>
      <c r="AA41" s="42">
        <v>0</v>
      </c>
      <c r="AB41" s="42">
        <v>38000</v>
      </c>
      <c r="AC41" s="42">
        <v>0</v>
      </c>
      <c r="AD41" s="42">
        <v>0</v>
      </c>
      <c r="AE41" s="42">
        <v>0</v>
      </c>
      <c r="AF41" s="43">
        <v>0</v>
      </c>
      <c r="AG41" s="44">
        <v>0</v>
      </c>
      <c r="AH41" s="44">
        <v>0</v>
      </c>
      <c r="AI41" s="44">
        <v>0</v>
      </c>
      <c r="AJ41" s="44">
        <v>0</v>
      </c>
      <c r="AK41" s="44">
        <v>0</v>
      </c>
      <c r="AL41" s="44">
        <v>0</v>
      </c>
      <c r="AM41" s="43">
        <v>0</v>
      </c>
      <c r="AN41" s="43">
        <v>0</v>
      </c>
      <c r="AO41" s="43">
        <v>0</v>
      </c>
      <c r="AP41" s="43">
        <v>0</v>
      </c>
      <c r="AQ41" s="44">
        <v>0</v>
      </c>
      <c r="AR41" s="44">
        <v>0</v>
      </c>
      <c r="AS41" s="45">
        <v>0</v>
      </c>
      <c r="AT41" s="45">
        <v>0</v>
      </c>
      <c r="AU41" s="40">
        <v>0</v>
      </c>
      <c r="AV41" s="46">
        <v>0</v>
      </c>
      <c r="AW41" s="46">
        <v>0</v>
      </c>
      <c r="AX41" s="46">
        <v>0</v>
      </c>
      <c r="AY41" s="46">
        <v>0</v>
      </c>
      <c r="AZ41" s="46">
        <v>0</v>
      </c>
      <c r="BA41" s="46">
        <v>0</v>
      </c>
      <c r="BB41" s="45"/>
      <c r="BC41" s="46"/>
      <c r="BD41" s="46"/>
      <c r="BE41" s="46"/>
      <c r="BF41" s="47" t="str">
        <f>IF(AND(OR(ISNA(VLOOKUP(C41,'[1]PdI-legenda'!$F$4:$F$63,1,FALSE))=TRUE,ISNA(VLOOKUP(D41,'[1]PdI-legenda'!$A$7:$A$19,1,FALSE))=TRUE),SUM(L41:AR41,AV41:BA41,BC41:BE41)&lt;&gt;0),$BF$2,"")</f>
        <v>Criticità e/o obiettivo non previsti: motivare in Relazione</v>
      </c>
      <c r="BG41" s="47" t="str">
        <f>IF(ISNA(INDEX('[1]PdI-legenda'!$F$4:$U$63,MATCH($C41,'[1]PdI-legenda'!$F$4:$F$63,0),MATCH($D41,'[1]PdI-legenda'!$F$3:$U$3,0))=$D41),"",IF((INDEX('[1]PdI-legenda'!$F$4:$U$63,MATCH($C41,'[1]PdI-legenda'!$F$4:$F$63,0),MATCH($D41,'[1]PdI-legenda'!$F$3:$U$3,0))=$D41),"",$BG$2))</f>
        <v/>
      </c>
      <c r="BH41" s="47" t="str">
        <f t="shared" si="0"/>
        <v/>
      </c>
      <c r="BI41" s="47" t="str">
        <f t="shared" si="1"/>
        <v/>
      </c>
      <c r="BJ41" s="47" t="str">
        <f t="shared" si="2"/>
        <v/>
      </c>
      <c r="BK41" s="47" t="str">
        <f t="shared" si="3"/>
        <v/>
      </c>
      <c r="BL41" s="48">
        <f t="shared" si="4"/>
        <v>37</v>
      </c>
    </row>
    <row r="42" spans="1:64" ht="25.05" customHeight="1">
      <c r="A42" s="39">
        <v>36</v>
      </c>
      <c r="B42" s="40" t="s">
        <v>187</v>
      </c>
      <c r="C42" s="39">
        <v>0</v>
      </c>
      <c r="D42" s="39">
        <v>0</v>
      </c>
      <c r="E42" s="39" t="s">
        <v>75</v>
      </c>
      <c r="F42" s="41" t="s">
        <v>186</v>
      </c>
      <c r="G42" s="39">
        <v>0</v>
      </c>
      <c r="H42" s="39">
        <v>83</v>
      </c>
      <c r="I42" s="39" t="s">
        <v>83</v>
      </c>
      <c r="J42" s="39" t="s">
        <v>188</v>
      </c>
      <c r="K42" s="39" t="s">
        <v>85</v>
      </c>
      <c r="L42" s="42">
        <v>10769.91</v>
      </c>
      <c r="M42" s="42">
        <v>10769.91</v>
      </c>
      <c r="N42" s="42">
        <v>0</v>
      </c>
      <c r="O42" s="42">
        <v>0</v>
      </c>
      <c r="P42" s="42">
        <v>0</v>
      </c>
      <c r="Q42" s="42">
        <v>0</v>
      </c>
      <c r="R42" s="43">
        <v>0</v>
      </c>
      <c r="S42" s="44">
        <v>13169.62</v>
      </c>
      <c r="T42" s="44">
        <v>13169.62</v>
      </c>
      <c r="U42" s="44">
        <v>0</v>
      </c>
      <c r="V42" s="44">
        <v>0</v>
      </c>
      <c r="W42" s="44">
        <v>0</v>
      </c>
      <c r="X42" s="44">
        <v>0</v>
      </c>
      <c r="Y42" s="43">
        <v>0</v>
      </c>
      <c r="Z42" s="42">
        <v>196744</v>
      </c>
      <c r="AA42" s="42">
        <v>196744</v>
      </c>
      <c r="AB42" s="42">
        <v>0</v>
      </c>
      <c r="AC42" s="42">
        <v>0</v>
      </c>
      <c r="AD42" s="42">
        <v>0</v>
      </c>
      <c r="AE42" s="42">
        <v>0</v>
      </c>
      <c r="AF42" s="43">
        <v>0</v>
      </c>
      <c r="AG42" s="44">
        <v>10355</v>
      </c>
      <c r="AH42" s="44">
        <v>0</v>
      </c>
      <c r="AI42" s="44">
        <v>10355</v>
      </c>
      <c r="AJ42" s="44">
        <v>0</v>
      </c>
      <c r="AK42" s="44">
        <v>0</v>
      </c>
      <c r="AL42" s="44">
        <v>0</v>
      </c>
      <c r="AM42" s="43">
        <v>0</v>
      </c>
      <c r="AN42" s="43">
        <v>0</v>
      </c>
      <c r="AO42" s="43">
        <v>0</v>
      </c>
      <c r="AP42" s="43">
        <v>0</v>
      </c>
      <c r="AQ42" s="44">
        <v>0</v>
      </c>
      <c r="AR42" s="44">
        <v>0</v>
      </c>
      <c r="AS42" s="45">
        <v>0</v>
      </c>
      <c r="AT42" s="45">
        <v>0</v>
      </c>
      <c r="AU42" s="40">
        <v>0</v>
      </c>
      <c r="AV42" s="46">
        <v>0</v>
      </c>
      <c r="AW42" s="46">
        <v>0</v>
      </c>
      <c r="AX42" s="46">
        <v>0</v>
      </c>
      <c r="AY42" s="46">
        <v>0</v>
      </c>
      <c r="AZ42" s="46">
        <v>0</v>
      </c>
      <c r="BA42" s="46">
        <v>0</v>
      </c>
      <c r="BB42" s="45"/>
      <c r="BC42" s="46"/>
      <c r="BD42" s="46"/>
      <c r="BE42" s="46"/>
      <c r="BF42" s="47" t="str">
        <f>IF(AND(OR(ISNA(VLOOKUP(C42,'[1]PdI-legenda'!$F$4:$F$63,1,FALSE))=TRUE,ISNA(VLOOKUP(D42,'[1]PdI-legenda'!$A$7:$A$19,1,FALSE))=TRUE),SUM(L42:AR42,AV42:BA42,BC42:BE42)&lt;&gt;0),$BF$2,"")</f>
        <v>Criticità e/o obiettivo non previsti: motivare in Relazione</v>
      </c>
      <c r="BG42" s="47" t="str">
        <f>IF(ISNA(INDEX('[1]PdI-legenda'!$F$4:$U$63,MATCH($C42,'[1]PdI-legenda'!$F$4:$F$63,0),MATCH($D42,'[1]PdI-legenda'!$F$3:$U$3,0))=$D42),"",IF((INDEX('[1]PdI-legenda'!$F$4:$U$63,MATCH($C42,'[1]PdI-legenda'!$F$4:$F$63,0),MATCH($D42,'[1]PdI-legenda'!$F$3:$U$3,0))=$D42),"",$BG$2))</f>
        <v/>
      </c>
      <c r="BH42" s="47" t="str">
        <f t="shared" si="0"/>
        <v/>
      </c>
      <c r="BI42" s="47" t="str">
        <f t="shared" si="1"/>
        <v/>
      </c>
      <c r="BJ42" s="47" t="str">
        <f t="shared" si="2"/>
        <v/>
      </c>
      <c r="BK42" s="47" t="str">
        <f t="shared" si="3"/>
        <v/>
      </c>
      <c r="BL42" s="48">
        <f t="shared" si="4"/>
        <v>38</v>
      </c>
    </row>
    <row r="43" spans="1:64" ht="25.05" customHeight="1">
      <c r="A43" s="39">
        <v>37</v>
      </c>
      <c r="B43" s="40" t="s">
        <v>189</v>
      </c>
      <c r="C43" s="39" t="s">
        <v>148</v>
      </c>
      <c r="D43" s="39" t="s">
        <v>149</v>
      </c>
      <c r="E43" s="39" t="s">
        <v>75</v>
      </c>
      <c r="F43" s="41" t="s">
        <v>150</v>
      </c>
      <c r="G43" s="39">
        <v>0</v>
      </c>
      <c r="H43" s="39">
        <v>3204</v>
      </c>
      <c r="I43" s="39" t="s">
        <v>102</v>
      </c>
      <c r="J43" s="39" t="s">
        <v>190</v>
      </c>
      <c r="K43" s="39" t="s">
        <v>85</v>
      </c>
      <c r="L43" s="42">
        <v>1592</v>
      </c>
      <c r="M43" s="42">
        <v>1592</v>
      </c>
      <c r="N43" s="42">
        <v>0</v>
      </c>
      <c r="O43" s="42">
        <v>0</v>
      </c>
      <c r="P43" s="42">
        <v>0</v>
      </c>
      <c r="Q43" s="42">
        <v>0</v>
      </c>
      <c r="R43" s="43">
        <v>0</v>
      </c>
      <c r="S43" s="44">
        <v>317721.44</v>
      </c>
      <c r="T43" s="44">
        <v>317721.44</v>
      </c>
      <c r="U43" s="44">
        <v>0</v>
      </c>
      <c r="V43" s="44">
        <v>0</v>
      </c>
      <c r="W43" s="44">
        <v>0</v>
      </c>
      <c r="X43" s="44">
        <v>0</v>
      </c>
      <c r="Y43" s="43">
        <v>0</v>
      </c>
      <c r="Z43" s="42">
        <v>294347</v>
      </c>
      <c r="AA43" s="42">
        <v>0</v>
      </c>
      <c r="AB43" s="42">
        <v>294374</v>
      </c>
      <c r="AC43" s="42">
        <v>0</v>
      </c>
      <c r="AD43" s="42">
        <v>0</v>
      </c>
      <c r="AE43" s="42">
        <v>0</v>
      </c>
      <c r="AF43" s="43">
        <v>0</v>
      </c>
      <c r="AG43" s="44">
        <v>0</v>
      </c>
      <c r="AH43" s="44">
        <v>0</v>
      </c>
      <c r="AI43" s="44">
        <v>0</v>
      </c>
      <c r="AJ43" s="44">
        <v>0</v>
      </c>
      <c r="AK43" s="44">
        <v>0</v>
      </c>
      <c r="AL43" s="44">
        <v>0</v>
      </c>
      <c r="AM43" s="43">
        <v>0</v>
      </c>
      <c r="AN43" s="43">
        <v>0</v>
      </c>
      <c r="AO43" s="43">
        <v>0</v>
      </c>
      <c r="AP43" s="43">
        <v>0</v>
      </c>
      <c r="AQ43" s="44">
        <v>0</v>
      </c>
      <c r="AR43" s="44">
        <v>0</v>
      </c>
      <c r="AS43" s="45">
        <v>0</v>
      </c>
      <c r="AT43" s="45">
        <v>0</v>
      </c>
      <c r="AU43" s="40">
        <v>0</v>
      </c>
      <c r="AV43" s="46">
        <v>0</v>
      </c>
      <c r="AW43" s="46">
        <v>0</v>
      </c>
      <c r="AX43" s="46">
        <v>0</v>
      </c>
      <c r="AY43" s="46">
        <v>0</v>
      </c>
      <c r="AZ43" s="46">
        <v>0</v>
      </c>
      <c r="BA43" s="46">
        <v>0</v>
      </c>
      <c r="BB43" s="45"/>
      <c r="BC43" s="46"/>
      <c r="BD43" s="46"/>
      <c r="BE43" s="46"/>
      <c r="BF43" s="47" t="str">
        <f>IF(AND(OR(ISNA(VLOOKUP(C43,'[1]PdI-legenda'!$F$4:$F$63,1,FALSE))=TRUE,ISNA(VLOOKUP(D43,'[1]PdI-legenda'!$A$7:$A$19,1,FALSE))=TRUE),SUM(L43:AR43,AV43:BA43,BC43:BE43)&lt;&gt;0),$BF$2,"")</f>
        <v/>
      </c>
      <c r="BG43" s="47" t="str">
        <f>IF(ISNA(INDEX('[1]PdI-legenda'!$F$4:$U$63,MATCH($C43,'[1]PdI-legenda'!$F$4:$F$63,0),MATCH($D43,'[1]PdI-legenda'!$F$3:$U$3,0))=$D43),"",IF((INDEX('[1]PdI-legenda'!$F$4:$U$63,MATCH($C43,'[1]PdI-legenda'!$F$4:$F$63,0),MATCH($D43,'[1]PdI-legenda'!$F$3:$U$3,0))=$D43),"",$BG$2))</f>
        <v/>
      </c>
      <c r="BH43" s="47" t="str">
        <f t="shared" si="0"/>
        <v/>
      </c>
      <c r="BI43" s="47" t="str">
        <f t="shared" si="1"/>
        <v/>
      </c>
      <c r="BJ43" s="47" t="str">
        <f t="shared" si="2"/>
        <v/>
      </c>
      <c r="BK43" s="47" t="str">
        <f t="shared" si="3"/>
        <v/>
      </c>
      <c r="BL43" s="48">
        <f t="shared" si="4"/>
        <v>39</v>
      </c>
    </row>
    <row r="44" spans="1:64" ht="25.05" customHeight="1">
      <c r="A44" s="39">
        <v>38</v>
      </c>
      <c r="B44" s="40" t="s">
        <v>191</v>
      </c>
      <c r="C44" s="39" t="s">
        <v>159</v>
      </c>
      <c r="D44" s="39" t="s">
        <v>160</v>
      </c>
      <c r="E44" s="39" t="s">
        <v>75</v>
      </c>
      <c r="F44" s="41" t="s">
        <v>192</v>
      </c>
      <c r="G44" s="39">
        <v>0</v>
      </c>
      <c r="H44" s="39">
        <v>3071</v>
      </c>
      <c r="I44" s="39" t="s">
        <v>102</v>
      </c>
      <c r="J44" s="39" t="s">
        <v>193</v>
      </c>
      <c r="K44" s="39" t="s">
        <v>85</v>
      </c>
      <c r="L44" s="42">
        <v>55856.800000000003</v>
      </c>
      <c r="M44" s="42">
        <v>55856.800000000003</v>
      </c>
      <c r="N44" s="42">
        <v>0</v>
      </c>
      <c r="O44" s="42">
        <v>0</v>
      </c>
      <c r="P44" s="42">
        <v>0</v>
      </c>
      <c r="Q44" s="42">
        <v>0</v>
      </c>
      <c r="R44" s="43">
        <v>0</v>
      </c>
      <c r="S44" s="44">
        <v>168630.71</v>
      </c>
      <c r="T44" s="44">
        <v>0</v>
      </c>
      <c r="U44" s="44">
        <v>168630.71</v>
      </c>
      <c r="V44" s="44">
        <v>0</v>
      </c>
      <c r="W44" s="44">
        <v>0</v>
      </c>
      <c r="X44" s="44">
        <v>0</v>
      </c>
      <c r="Y44" s="43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3">
        <v>0</v>
      </c>
      <c r="AG44" s="44">
        <v>0</v>
      </c>
      <c r="AH44" s="44">
        <v>0</v>
      </c>
      <c r="AI44" s="44">
        <v>0</v>
      </c>
      <c r="AJ44" s="44">
        <v>0</v>
      </c>
      <c r="AK44" s="44">
        <v>0</v>
      </c>
      <c r="AL44" s="44">
        <v>0</v>
      </c>
      <c r="AM44" s="43">
        <v>0</v>
      </c>
      <c r="AN44" s="43">
        <v>0</v>
      </c>
      <c r="AO44" s="43">
        <v>0</v>
      </c>
      <c r="AP44" s="43">
        <v>0</v>
      </c>
      <c r="AQ44" s="44">
        <v>0</v>
      </c>
      <c r="AR44" s="44">
        <v>0</v>
      </c>
      <c r="AS44" s="45">
        <v>0</v>
      </c>
      <c r="AT44" s="45">
        <v>0</v>
      </c>
      <c r="AU44" s="40">
        <v>0</v>
      </c>
      <c r="AV44" s="46">
        <v>0</v>
      </c>
      <c r="AW44" s="46">
        <v>0</v>
      </c>
      <c r="AX44" s="46">
        <v>0</v>
      </c>
      <c r="AY44" s="46">
        <v>0</v>
      </c>
      <c r="AZ44" s="46">
        <v>0</v>
      </c>
      <c r="BA44" s="46">
        <v>0</v>
      </c>
      <c r="BB44" s="45"/>
      <c r="BC44" s="46"/>
      <c r="BD44" s="46"/>
      <c r="BE44" s="46"/>
      <c r="BF44" s="47" t="str">
        <f>IF(AND(OR(ISNA(VLOOKUP(C44,'[1]PdI-legenda'!$F$4:$F$63,1,FALSE))=TRUE,ISNA(VLOOKUP(D44,'[1]PdI-legenda'!$A$7:$A$19,1,FALSE))=TRUE),SUM(L44:AR44,AV44:BA44,BC44:BE44)&lt;&gt;0),$BF$2,"")</f>
        <v/>
      </c>
      <c r="BG44" s="47" t="str">
        <f>IF(ISNA(INDEX('[1]PdI-legenda'!$F$4:$U$63,MATCH($C44,'[1]PdI-legenda'!$F$4:$F$63,0),MATCH($D44,'[1]PdI-legenda'!$F$3:$U$3,0))=$D44),"",IF((INDEX('[1]PdI-legenda'!$F$4:$U$63,MATCH($C44,'[1]PdI-legenda'!$F$4:$F$63,0),MATCH($D44,'[1]PdI-legenda'!$F$3:$U$3,0))=$D44),"",$BG$2))</f>
        <v/>
      </c>
      <c r="BH44" s="47" t="str">
        <f t="shared" si="0"/>
        <v/>
      </c>
      <c r="BI44" s="47" t="str">
        <f t="shared" si="1"/>
        <v/>
      </c>
      <c r="BJ44" s="47" t="str">
        <f t="shared" si="2"/>
        <v/>
      </c>
      <c r="BK44" s="47" t="str">
        <f t="shared" si="3"/>
        <v/>
      </c>
      <c r="BL44" s="48">
        <f t="shared" si="4"/>
        <v>40</v>
      </c>
    </row>
    <row r="45" spans="1:64" ht="25.05" customHeight="1">
      <c r="A45" s="39">
        <v>39</v>
      </c>
      <c r="B45" s="40" t="s">
        <v>194</v>
      </c>
      <c r="C45" s="39" t="s">
        <v>148</v>
      </c>
      <c r="D45" s="39">
        <v>0</v>
      </c>
      <c r="E45" s="39" t="s">
        <v>75</v>
      </c>
      <c r="F45" s="41" t="s">
        <v>150</v>
      </c>
      <c r="G45" s="39">
        <v>0</v>
      </c>
      <c r="H45" s="39">
        <v>0</v>
      </c>
      <c r="I45" s="39">
        <v>0</v>
      </c>
      <c r="J45" s="39" t="s">
        <v>195</v>
      </c>
      <c r="K45" s="39" t="s">
        <v>85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3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3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3">
        <v>0</v>
      </c>
      <c r="AG45" s="44">
        <v>0</v>
      </c>
      <c r="AH45" s="44">
        <v>0</v>
      </c>
      <c r="AI45" s="44">
        <v>0</v>
      </c>
      <c r="AJ45" s="44">
        <v>0</v>
      </c>
      <c r="AK45" s="44">
        <v>0</v>
      </c>
      <c r="AL45" s="44">
        <v>0</v>
      </c>
      <c r="AM45" s="43">
        <v>0</v>
      </c>
      <c r="AN45" s="43">
        <v>0</v>
      </c>
      <c r="AO45" s="43">
        <v>0</v>
      </c>
      <c r="AP45" s="43">
        <v>0</v>
      </c>
      <c r="AQ45" s="44">
        <v>0</v>
      </c>
      <c r="AR45" s="44">
        <v>0</v>
      </c>
      <c r="AS45" s="45">
        <v>0</v>
      </c>
      <c r="AT45" s="45">
        <v>0</v>
      </c>
      <c r="AU45" s="40">
        <v>0</v>
      </c>
      <c r="AV45" s="46">
        <v>0</v>
      </c>
      <c r="AW45" s="46">
        <v>0</v>
      </c>
      <c r="AX45" s="46">
        <v>0</v>
      </c>
      <c r="AY45" s="46">
        <v>0</v>
      </c>
      <c r="AZ45" s="46">
        <v>0</v>
      </c>
      <c r="BA45" s="46">
        <v>0</v>
      </c>
      <c r="BB45" s="45"/>
      <c r="BC45" s="46"/>
      <c r="BD45" s="46"/>
      <c r="BE45" s="46"/>
      <c r="BF45" s="47" t="str">
        <f>IF(AND(OR(ISNA(VLOOKUP(C45,'[1]PdI-legenda'!$F$4:$F$63,1,FALSE))=TRUE,ISNA(VLOOKUP(D45,'[1]PdI-legenda'!$A$7:$A$19,1,FALSE))=TRUE),SUM(L45:AR45,AV45:BA45,BC45:BE45)&lt;&gt;0),$BF$2,"")</f>
        <v/>
      </c>
      <c r="BG45" s="47" t="str">
        <f>IF(ISNA(INDEX('[1]PdI-legenda'!$F$4:$U$63,MATCH($C45,'[1]PdI-legenda'!$F$4:$F$63,0),MATCH($D45,'[1]PdI-legenda'!$F$3:$U$3,0))=$D45),"",IF((INDEX('[1]PdI-legenda'!$F$4:$U$63,MATCH($C45,'[1]PdI-legenda'!$F$4:$F$63,0),MATCH($D45,'[1]PdI-legenda'!$F$3:$U$3,0))=$D45),"",$BG$2))</f>
        <v/>
      </c>
      <c r="BH45" s="47" t="str">
        <f t="shared" si="0"/>
        <v/>
      </c>
      <c r="BI45" s="47" t="str">
        <f t="shared" si="1"/>
        <v/>
      </c>
      <c r="BJ45" s="47" t="str">
        <f t="shared" si="2"/>
        <v/>
      </c>
      <c r="BK45" s="47" t="str">
        <f t="shared" si="3"/>
        <v/>
      </c>
      <c r="BL45" s="48">
        <f t="shared" si="4"/>
        <v>41</v>
      </c>
    </row>
    <row r="46" spans="1:64" ht="25.05" customHeight="1">
      <c r="A46" s="39">
        <v>40</v>
      </c>
      <c r="B46" s="40" t="s">
        <v>196</v>
      </c>
      <c r="C46" s="39" t="s">
        <v>172</v>
      </c>
      <c r="D46" s="39" t="s">
        <v>173</v>
      </c>
      <c r="E46" s="39" t="s">
        <v>75</v>
      </c>
      <c r="F46" s="41" t="s">
        <v>186</v>
      </c>
      <c r="G46" s="39">
        <v>0</v>
      </c>
      <c r="H46" s="39">
        <v>126</v>
      </c>
      <c r="I46" s="39" t="s">
        <v>83</v>
      </c>
      <c r="J46" s="39" t="s">
        <v>197</v>
      </c>
      <c r="K46" s="39" t="s">
        <v>85</v>
      </c>
      <c r="L46" s="42">
        <v>2561.06</v>
      </c>
      <c r="M46" s="42">
        <v>2561.06</v>
      </c>
      <c r="N46" s="42">
        <v>0</v>
      </c>
      <c r="O46" s="42">
        <v>0</v>
      </c>
      <c r="P46" s="42">
        <v>0</v>
      </c>
      <c r="Q46" s="42">
        <v>0</v>
      </c>
      <c r="R46" s="43">
        <v>0</v>
      </c>
      <c r="S46" s="44">
        <v>12114.95</v>
      </c>
      <c r="T46" s="44">
        <v>12114.95</v>
      </c>
      <c r="U46" s="44">
        <v>0</v>
      </c>
      <c r="V46" s="44">
        <v>0</v>
      </c>
      <c r="W46" s="44">
        <v>0</v>
      </c>
      <c r="X46" s="44">
        <v>0</v>
      </c>
      <c r="Y46" s="43">
        <v>0</v>
      </c>
      <c r="Z46" s="42">
        <v>2000</v>
      </c>
      <c r="AA46" s="42">
        <v>2000</v>
      </c>
      <c r="AB46" s="42">
        <v>0</v>
      </c>
      <c r="AC46" s="42">
        <v>0</v>
      </c>
      <c r="AD46" s="42">
        <v>0</v>
      </c>
      <c r="AE46" s="42">
        <v>0</v>
      </c>
      <c r="AF46" s="43">
        <v>0</v>
      </c>
      <c r="AG46" s="44">
        <v>259105</v>
      </c>
      <c r="AH46" s="44">
        <v>0</v>
      </c>
      <c r="AI46" s="44">
        <v>259105</v>
      </c>
      <c r="AJ46" s="44">
        <v>0</v>
      </c>
      <c r="AK46" s="44">
        <v>0</v>
      </c>
      <c r="AL46" s="44">
        <v>0</v>
      </c>
      <c r="AM46" s="43">
        <v>0</v>
      </c>
      <c r="AN46" s="43">
        <v>0</v>
      </c>
      <c r="AO46" s="43">
        <v>0</v>
      </c>
      <c r="AP46" s="43">
        <v>0</v>
      </c>
      <c r="AQ46" s="44">
        <v>0</v>
      </c>
      <c r="AR46" s="44">
        <v>0</v>
      </c>
      <c r="AS46" s="45">
        <v>0</v>
      </c>
      <c r="AT46" s="45">
        <v>0</v>
      </c>
      <c r="AU46" s="40">
        <v>0</v>
      </c>
      <c r="AV46" s="46">
        <v>0</v>
      </c>
      <c r="AW46" s="46">
        <v>0</v>
      </c>
      <c r="AX46" s="46">
        <v>0</v>
      </c>
      <c r="AY46" s="46">
        <v>0</v>
      </c>
      <c r="AZ46" s="46">
        <v>0</v>
      </c>
      <c r="BA46" s="46">
        <v>0</v>
      </c>
      <c r="BB46" s="45"/>
      <c r="BC46" s="46"/>
      <c r="BD46" s="46"/>
      <c r="BE46" s="46"/>
      <c r="BF46" s="47" t="str">
        <f>IF(AND(OR(ISNA(VLOOKUP(C46,'[1]PdI-legenda'!$F$4:$F$63,1,FALSE))=TRUE,ISNA(VLOOKUP(D46,'[1]PdI-legenda'!$A$7:$A$19,1,FALSE))=TRUE),SUM(L46:AR46,AV46:BA46,BC46:BE46)&lt;&gt;0),$BF$2,"")</f>
        <v/>
      </c>
      <c r="BG46" s="47" t="str">
        <f>IF(ISNA(INDEX('[1]PdI-legenda'!$F$4:$U$63,MATCH($C46,'[1]PdI-legenda'!$F$4:$F$63,0),MATCH($D46,'[1]PdI-legenda'!$F$3:$U$3,0))=$D46),"",IF((INDEX('[1]PdI-legenda'!$F$4:$U$63,MATCH($C46,'[1]PdI-legenda'!$F$4:$F$63,0),MATCH($D46,'[1]PdI-legenda'!$F$3:$U$3,0))=$D46),"",$BG$2))</f>
        <v/>
      </c>
      <c r="BH46" s="47" t="str">
        <f t="shared" si="0"/>
        <v/>
      </c>
      <c r="BI46" s="47" t="str">
        <f t="shared" si="1"/>
        <v/>
      </c>
      <c r="BJ46" s="47" t="str">
        <f t="shared" si="2"/>
        <v/>
      </c>
      <c r="BK46" s="47" t="str">
        <f t="shared" si="3"/>
        <v/>
      </c>
      <c r="BL46" s="48">
        <f t="shared" si="4"/>
        <v>42</v>
      </c>
    </row>
    <row r="47" spans="1:64" ht="25.05" customHeight="1">
      <c r="A47" s="39">
        <v>41</v>
      </c>
      <c r="B47" s="40" t="s">
        <v>198</v>
      </c>
      <c r="C47" s="39" t="s">
        <v>199</v>
      </c>
      <c r="D47" s="39">
        <v>0</v>
      </c>
      <c r="E47" s="39" t="s">
        <v>75</v>
      </c>
      <c r="F47" s="41" t="s">
        <v>186</v>
      </c>
      <c r="G47" s="39">
        <v>0</v>
      </c>
      <c r="H47" s="39">
        <v>156</v>
      </c>
      <c r="I47" s="39" t="s">
        <v>83</v>
      </c>
      <c r="J47" s="39" t="s">
        <v>200</v>
      </c>
      <c r="K47" s="39" t="s">
        <v>85</v>
      </c>
      <c r="L47" s="42">
        <v>3407</v>
      </c>
      <c r="M47" s="42">
        <v>3407</v>
      </c>
      <c r="N47" s="42">
        <v>0</v>
      </c>
      <c r="O47" s="42">
        <v>0</v>
      </c>
      <c r="P47" s="42">
        <v>0</v>
      </c>
      <c r="Q47" s="42">
        <v>0</v>
      </c>
      <c r="R47" s="43">
        <v>0</v>
      </c>
      <c r="S47" s="44">
        <v>16945.490000000002</v>
      </c>
      <c r="T47" s="44">
        <v>16945.490000000002</v>
      </c>
      <c r="U47" s="44">
        <v>0</v>
      </c>
      <c r="V47" s="44">
        <v>0</v>
      </c>
      <c r="W47" s="44">
        <v>0</v>
      </c>
      <c r="X47" s="44">
        <v>0</v>
      </c>
      <c r="Y47" s="43">
        <v>0</v>
      </c>
      <c r="Z47" s="42">
        <v>20000</v>
      </c>
      <c r="AA47" s="42">
        <v>20000</v>
      </c>
      <c r="AB47" s="42">
        <v>0</v>
      </c>
      <c r="AC47" s="42">
        <v>0</v>
      </c>
      <c r="AD47" s="42">
        <v>0</v>
      </c>
      <c r="AE47" s="42">
        <v>0</v>
      </c>
      <c r="AF47" s="43">
        <v>0</v>
      </c>
      <c r="AG47" s="44">
        <v>336195</v>
      </c>
      <c r="AH47" s="44">
        <v>0</v>
      </c>
      <c r="AI47" s="44">
        <v>336195</v>
      </c>
      <c r="AJ47" s="44">
        <v>0</v>
      </c>
      <c r="AK47" s="44">
        <v>0</v>
      </c>
      <c r="AL47" s="44">
        <v>0</v>
      </c>
      <c r="AM47" s="43">
        <v>0</v>
      </c>
      <c r="AN47" s="43">
        <v>0</v>
      </c>
      <c r="AO47" s="43">
        <v>0</v>
      </c>
      <c r="AP47" s="43">
        <v>0</v>
      </c>
      <c r="AQ47" s="44">
        <v>0</v>
      </c>
      <c r="AR47" s="44">
        <v>0</v>
      </c>
      <c r="AS47" s="45">
        <v>0</v>
      </c>
      <c r="AT47" s="45">
        <v>0</v>
      </c>
      <c r="AU47" s="40">
        <v>0</v>
      </c>
      <c r="AV47" s="46">
        <v>0</v>
      </c>
      <c r="AW47" s="46">
        <v>0</v>
      </c>
      <c r="AX47" s="46">
        <v>0</v>
      </c>
      <c r="AY47" s="46">
        <v>0</v>
      </c>
      <c r="AZ47" s="46">
        <v>0</v>
      </c>
      <c r="BA47" s="46">
        <v>0</v>
      </c>
      <c r="BB47" s="45"/>
      <c r="BC47" s="46"/>
      <c r="BD47" s="46"/>
      <c r="BE47" s="46"/>
      <c r="BF47" s="47" t="str">
        <f>IF(AND(OR(ISNA(VLOOKUP(C47,'[1]PdI-legenda'!$F$4:$F$63,1,FALSE))=TRUE,ISNA(VLOOKUP(D47,'[1]PdI-legenda'!$A$7:$A$19,1,FALSE))=TRUE),SUM(L47:AR47,AV47:BA47,BC47:BE47)&lt;&gt;0),$BF$2,"")</f>
        <v>Criticità e/o obiettivo non previsti: motivare in Relazione</v>
      </c>
      <c r="BG47" s="47" t="str">
        <f>IF(ISNA(INDEX('[1]PdI-legenda'!$F$4:$U$63,MATCH($C47,'[1]PdI-legenda'!$F$4:$F$63,0),MATCH($D47,'[1]PdI-legenda'!$F$3:$U$3,0))=$D47),"",IF((INDEX('[1]PdI-legenda'!$F$4:$U$63,MATCH($C47,'[1]PdI-legenda'!$F$4:$F$63,0),MATCH($D47,'[1]PdI-legenda'!$F$3:$U$3,0))=$D47),"",$BG$2))</f>
        <v/>
      </c>
      <c r="BH47" s="47" t="str">
        <f t="shared" si="0"/>
        <v/>
      </c>
      <c r="BI47" s="47" t="str">
        <f t="shared" si="1"/>
        <v/>
      </c>
      <c r="BJ47" s="47" t="str">
        <f t="shared" si="2"/>
        <v/>
      </c>
      <c r="BK47" s="47" t="str">
        <f t="shared" si="3"/>
        <v/>
      </c>
      <c r="BL47" s="48">
        <f t="shared" si="4"/>
        <v>43</v>
      </c>
    </row>
    <row r="48" spans="1:64" ht="25.05" customHeight="1">
      <c r="A48" s="39">
        <v>42</v>
      </c>
      <c r="B48" s="40" t="s">
        <v>201</v>
      </c>
      <c r="C48" s="39" t="s">
        <v>199</v>
      </c>
      <c r="D48" s="39">
        <v>0</v>
      </c>
      <c r="E48" s="39" t="s">
        <v>75</v>
      </c>
      <c r="F48" s="41" t="s">
        <v>186</v>
      </c>
      <c r="G48" s="39">
        <v>0</v>
      </c>
      <c r="H48" s="39">
        <v>119</v>
      </c>
      <c r="I48" s="39" t="s">
        <v>83</v>
      </c>
      <c r="J48" s="39" t="s">
        <v>202</v>
      </c>
      <c r="K48" s="39" t="s">
        <v>85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3">
        <v>0</v>
      </c>
      <c r="S48" s="44">
        <v>4496.2299999999996</v>
      </c>
      <c r="T48" s="44">
        <v>4496.2299999999996</v>
      </c>
      <c r="U48" s="44">
        <v>0</v>
      </c>
      <c r="V48" s="44">
        <v>0</v>
      </c>
      <c r="W48" s="44">
        <v>0</v>
      </c>
      <c r="X48" s="44">
        <v>0</v>
      </c>
      <c r="Y48" s="43">
        <v>0</v>
      </c>
      <c r="Z48" s="42">
        <v>10000</v>
      </c>
      <c r="AA48" s="42">
        <v>10000</v>
      </c>
      <c r="AB48" s="42">
        <v>0</v>
      </c>
      <c r="AC48" s="42">
        <v>0</v>
      </c>
      <c r="AD48" s="42">
        <v>0</v>
      </c>
      <c r="AE48" s="42">
        <v>0</v>
      </c>
      <c r="AF48" s="43">
        <v>0</v>
      </c>
      <c r="AG48" s="44">
        <v>327830</v>
      </c>
      <c r="AH48" s="44">
        <v>0</v>
      </c>
      <c r="AI48" s="44">
        <v>327830</v>
      </c>
      <c r="AJ48" s="44">
        <v>0</v>
      </c>
      <c r="AK48" s="44">
        <v>0</v>
      </c>
      <c r="AL48" s="44">
        <v>0</v>
      </c>
      <c r="AM48" s="43">
        <v>0</v>
      </c>
      <c r="AN48" s="43">
        <v>0</v>
      </c>
      <c r="AO48" s="43">
        <v>0</v>
      </c>
      <c r="AP48" s="43">
        <v>0</v>
      </c>
      <c r="AQ48" s="44">
        <v>0</v>
      </c>
      <c r="AR48" s="44">
        <v>0</v>
      </c>
      <c r="AS48" s="45">
        <v>0</v>
      </c>
      <c r="AT48" s="45">
        <v>0</v>
      </c>
      <c r="AU48" s="40">
        <v>0</v>
      </c>
      <c r="AV48" s="46">
        <v>0</v>
      </c>
      <c r="AW48" s="46">
        <v>0</v>
      </c>
      <c r="AX48" s="46">
        <v>0</v>
      </c>
      <c r="AY48" s="46">
        <v>0</v>
      </c>
      <c r="AZ48" s="46">
        <v>0</v>
      </c>
      <c r="BA48" s="46">
        <v>0</v>
      </c>
      <c r="BB48" s="45"/>
      <c r="BC48" s="46"/>
      <c r="BD48" s="46"/>
      <c r="BE48" s="46"/>
      <c r="BF48" s="47" t="str">
        <f>IF(AND(OR(ISNA(VLOOKUP(C48,'[1]PdI-legenda'!$F$4:$F$63,1,FALSE))=TRUE,ISNA(VLOOKUP(D48,'[1]PdI-legenda'!$A$7:$A$19,1,FALSE))=TRUE),SUM(L48:AR48,AV48:BA48,BC48:BE48)&lt;&gt;0),$BF$2,"")</f>
        <v>Criticità e/o obiettivo non previsti: motivare in Relazione</v>
      </c>
      <c r="BG48" s="47" t="str">
        <f>IF(ISNA(INDEX('[1]PdI-legenda'!$F$4:$U$63,MATCH($C48,'[1]PdI-legenda'!$F$4:$F$63,0),MATCH($D48,'[1]PdI-legenda'!$F$3:$U$3,0))=$D48),"",IF((INDEX('[1]PdI-legenda'!$F$4:$U$63,MATCH($C48,'[1]PdI-legenda'!$F$4:$F$63,0),MATCH($D48,'[1]PdI-legenda'!$F$3:$U$3,0))=$D48),"",$BG$2))</f>
        <v/>
      </c>
      <c r="BH48" s="47" t="str">
        <f t="shared" si="0"/>
        <v/>
      </c>
      <c r="BI48" s="47" t="str">
        <f t="shared" si="1"/>
        <v/>
      </c>
      <c r="BJ48" s="47" t="str">
        <f t="shared" si="2"/>
        <v/>
      </c>
      <c r="BK48" s="47" t="str">
        <f t="shared" si="3"/>
        <v/>
      </c>
      <c r="BL48" s="48">
        <f t="shared" si="4"/>
        <v>44</v>
      </c>
    </row>
    <row r="49" spans="1:64" ht="25.05" customHeight="1">
      <c r="A49" s="39">
        <v>43</v>
      </c>
      <c r="B49" s="40" t="s">
        <v>203</v>
      </c>
      <c r="C49" s="39" t="s">
        <v>183</v>
      </c>
      <c r="D49" s="39" t="s">
        <v>160</v>
      </c>
      <c r="E49" s="39" t="s">
        <v>75</v>
      </c>
      <c r="F49" s="41" t="s">
        <v>184</v>
      </c>
      <c r="G49" s="39">
        <v>0</v>
      </c>
      <c r="H49" s="39">
        <v>50</v>
      </c>
      <c r="I49" s="39" t="s">
        <v>83</v>
      </c>
      <c r="J49" s="39" t="s">
        <v>126</v>
      </c>
      <c r="K49" s="39" t="s">
        <v>85</v>
      </c>
      <c r="L49" s="42">
        <v>16363.53</v>
      </c>
      <c r="M49" s="42">
        <v>16363.53</v>
      </c>
      <c r="N49" s="42">
        <v>0</v>
      </c>
      <c r="O49" s="42">
        <v>0</v>
      </c>
      <c r="P49" s="42">
        <v>0</v>
      </c>
      <c r="Q49" s="42">
        <v>0</v>
      </c>
      <c r="R49" s="43">
        <v>0</v>
      </c>
      <c r="S49" s="44">
        <v>45132.81</v>
      </c>
      <c r="T49" s="44">
        <v>0</v>
      </c>
      <c r="U49" s="44">
        <v>45132.81</v>
      </c>
      <c r="V49" s="44">
        <v>0</v>
      </c>
      <c r="W49" s="44">
        <v>0</v>
      </c>
      <c r="X49" s="44">
        <v>0</v>
      </c>
      <c r="Y49" s="43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3">
        <v>0</v>
      </c>
      <c r="AG49" s="44">
        <v>0</v>
      </c>
      <c r="AH49" s="44">
        <v>0</v>
      </c>
      <c r="AI49" s="44">
        <v>0</v>
      </c>
      <c r="AJ49" s="44">
        <v>0</v>
      </c>
      <c r="AK49" s="44">
        <v>0</v>
      </c>
      <c r="AL49" s="44">
        <v>0</v>
      </c>
      <c r="AM49" s="43">
        <v>0</v>
      </c>
      <c r="AN49" s="43">
        <v>0</v>
      </c>
      <c r="AO49" s="43">
        <v>0</v>
      </c>
      <c r="AP49" s="43">
        <v>0</v>
      </c>
      <c r="AQ49" s="44">
        <v>0</v>
      </c>
      <c r="AR49" s="44">
        <v>0</v>
      </c>
      <c r="AS49" s="45">
        <v>0</v>
      </c>
      <c r="AT49" s="45">
        <v>0</v>
      </c>
      <c r="AU49" s="40">
        <v>0</v>
      </c>
      <c r="AV49" s="46">
        <v>0</v>
      </c>
      <c r="AW49" s="46">
        <v>0</v>
      </c>
      <c r="AX49" s="46">
        <v>0</v>
      </c>
      <c r="AY49" s="46">
        <v>0</v>
      </c>
      <c r="AZ49" s="46">
        <v>0</v>
      </c>
      <c r="BA49" s="46">
        <v>0</v>
      </c>
      <c r="BB49" s="45"/>
      <c r="BC49" s="46"/>
      <c r="BD49" s="46"/>
      <c r="BE49" s="46"/>
      <c r="BF49" s="47" t="str">
        <f>IF(AND(OR(ISNA(VLOOKUP(C49,'[1]PdI-legenda'!$F$4:$F$63,1,FALSE))=TRUE,ISNA(VLOOKUP(D49,'[1]PdI-legenda'!$A$7:$A$19,1,FALSE))=TRUE),SUM(L49:AR49,AV49:BA49,BC49:BE49)&lt;&gt;0),$BF$2,"")</f>
        <v/>
      </c>
      <c r="BG49" s="47" t="str">
        <f>IF(ISNA(INDEX('[1]PdI-legenda'!$F$4:$U$63,MATCH($C49,'[1]PdI-legenda'!$F$4:$F$63,0),MATCH($D49,'[1]PdI-legenda'!$F$3:$U$3,0))=$D49),"",IF((INDEX('[1]PdI-legenda'!$F$4:$U$63,MATCH($C49,'[1]PdI-legenda'!$F$4:$F$63,0),MATCH($D49,'[1]PdI-legenda'!$F$3:$U$3,0))=$D49),"",$BG$2))</f>
        <v/>
      </c>
      <c r="BH49" s="47" t="str">
        <f t="shared" si="0"/>
        <v/>
      </c>
      <c r="BI49" s="47" t="str">
        <f t="shared" si="1"/>
        <v/>
      </c>
      <c r="BJ49" s="47" t="str">
        <f t="shared" si="2"/>
        <v/>
      </c>
      <c r="BK49" s="47" t="str">
        <f t="shared" si="3"/>
        <v/>
      </c>
      <c r="BL49" s="48">
        <f t="shared" si="4"/>
        <v>45</v>
      </c>
    </row>
    <row r="50" spans="1:64" ht="25.05" customHeight="1">
      <c r="A50" s="39">
        <v>44</v>
      </c>
      <c r="B50" s="40" t="s">
        <v>204</v>
      </c>
      <c r="C50" s="39" t="s">
        <v>172</v>
      </c>
      <c r="D50" s="39" t="s">
        <v>173</v>
      </c>
      <c r="E50" s="39" t="s">
        <v>75</v>
      </c>
      <c r="F50" s="41" t="s">
        <v>169</v>
      </c>
      <c r="G50" s="39">
        <v>0</v>
      </c>
      <c r="H50" s="39">
        <v>150</v>
      </c>
      <c r="I50" s="39" t="s">
        <v>83</v>
      </c>
      <c r="J50" s="39" t="s">
        <v>205</v>
      </c>
      <c r="K50" s="39" t="s">
        <v>85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3">
        <v>0</v>
      </c>
      <c r="S50" s="44">
        <v>2342.5500000000002</v>
      </c>
      <c r="T50" s="44">
        <v>2342.5500000000002</v>
      </c>
      <c r="U50" s="44">
        <v>0</v>
      </c>
      <c r="V50" s="44">
        <v>0</v>
      </c>
      <c r="W50" s="44">
        <v>0</v>
      </c>
      <c r="X50" s="44">
        <v>0</v>
      </c>
      <c r="Y50" s="43">
        <v>0</v>
      </c>
      <c r="Z50" s="42">
        <v>10000</v>
      </c>
      <c r="AA50" s="42">
        <v>10000</v>
      </c>
      <c r="AB50" s="42">
        <v>0</v>
      </c>
      <c r="AC50" s="42">
        <v>0</v>
      </c>
      <c r="AD50" s="42">
        <v>0</v>
      </c>
      <c r="AE50" s="42">
        <v>0</v>
      </c>
      <c r="AF50" s="43">
        <v>0</v>
      </c>
      <c r="AG50" s="44">
        <v>99600</v>
      </c>
      <c r="AH50" s="44">
        <v>99600</v>
      </c>
      <c r="AI50" s="44">
        <v>0</v>
      </c>
      <c r="AJ50" s="44">
        <v>0</v>
      </c>
      <c r="AK50" s="44">
        <v>0</v>
      </c>
      <c r="AL50" s="44">
        <v>0</v>
      </c>
      <c r="AM50" s="43">
        <v>0</v>
      </c>
      <c r="AN50" s="43">
        <v>0</v>
      </c>
      <c r="AO50" s="43">
        <v>0</v>
      </c>
      <c r="AP50" s="43">
        <v>0</v>
      </c>
      <c r="AQ50" s="44">
        <v>66400</v>
      </c>
      <c r="AR50" s="44">
        <v>178342.55</v>
      </c>
      <c r="AS50" s="45">
        <v>0</v>
      </c>
      <c r="AT50" s="45">
        <v>0</v>
      </c>
      <c r="AU50" s="40">
        <v>0</v>
      </c>
      <c r="AV50" s="46">
        <v>0</v>
      </c>
      <c r="AW50" s="46">
        <v>0</v>
      </c>
      <c r="AX50" s="46">
        <v>0</v>
      </c>
      <c r="AY50" s="46">
        <v>0</v>
      </c>
      <c r="AZ50" s="46">
        <v>0</v>
      </c>
      <c r="BA50" s="46">
        <v>0</v>
      </c>
      <c r="BB50" s="45"/>
      <c r="BC50" s="46"/>
      <c r="BD50" s="46"/>
      <c r="BE50" s="46"/>
      <c r="BF50" s="47" t="str">
        <f>IF(AND(OR(ISNA(VLOOKUP(C50,'[1]PdI-legenda'!$F$4:$F$63,1,FALSE))=TRUE,ISNA(VLOOKUP(D50,'[1]PdI-legenda'!$A$7:$A$19,1,FALSE))=TRUE),SUM(L50:AR50,AV50:BA50,BC50:BE50)&lt;&gt;0),$BF$2,"")</f>
        <v/>
      </c>
      <c r="BG50" s="47" t="str">
        <f>IF(ISNA(INDEX('[1]PdI-legenda'!$F$4:$U$63,MATCH($C50,'[1]PdI-legenda'!$F$4:$F$63,0),MATCH($D50,'[1]PdI-legenda'!$F$3:$U$3,0))=$D50),"",IF((INDEX('[1]PdI-legenda'!$F$4:$U$63,MATCH($C50,'[1]PdI-legenda'!$F$4:$F$63,0),MATCH($D50,'[1]PdI-legenda'!$F$3:$U$3,0))=$D50),"",$BG$2))</f>
        <v/>
      </c>
      <c r="BH50" s="47" t="str">
        <f t="shared" si="0"/>
        <v/>
      </c>
      <c r="BI50" s="47" t="str">
        <f t="shared" si="1"/>
        <v/>
      </c>
      <c r="BJ50" s="47" t="str">
        <f t="shared" si="2"/>
        <v/>
      </c>
      <c r="BK50" s="47" t="str">
        <f t="shared" si="3"/>
        <v/>
      </c>
      <c r="BL50" s="48">
        <f t="shared" si="4"/>
        <v>46</v>
      </c>
    </row>
    <row r="51" spans="1:64" ht="25.05" customHeight="1">
      <c r="A51" s="39">
        <v>45</v>
      </c>
      <c r="B51" s="40" t="s">
        <v>206</v>
      </c>
      <c r="C51" s="39" t="s">
        <v>199</v>
      </c>
      <c r="D51" s="39">
        <v>0</v>
      </c>
      <c r="E51" s="39" t="s">
        <v>75</v>
      </c>
      <c r="F51" s="41" t="s">
        <v>145</v>
      </c>
      <c r="G51" s="39">
        <v>0</v>
      </c>
      <c r="H51" s="39">
        <v>50</v>
      </c>
      <c r="I51" s="39" t="s">
        <v>83</v>
      </c>
      <c r="J51" s="39" t="s">
        <v>164</v>
      </c>
      <c r="K51" s="39" t="s">
        <v>85</v>
      </c>
      <c r="L51" s="42">
        <v>1854.4</v>
      </c>
      <c r="M51" s="42">
        <v>1854.4</v>
      </c>
      <c r="N51" s="42">
        <v>0</v>
      </c>
      <c r="O51" s="42">
        <v>0</v>
      </c>
      <c r="P51" s="42">
        <v>0</v>
      </c>
      <c r="Q51" s="42">
        <v>0</v>
      </c>
      <c r="R51" s="43">
        <v>0</v>
      </c>
      <c r="S51" s="44">
        <v>2944.08</v>
      </c>
      <c r="T51" s="44">
        <v>2944.08</v>
      </c>
      <c r="U51" s="44">
        <v>0</v>
      </c>
      <c r="V51" s="44">
        <v>0</v>
      </c>
      <c r="W51" s="44">
        <v>0</v>
      </c>
      <c r="X51" s="44">
        <v>0</v>
      </c>
      <c r="Y51" s="43">
        <v>0</v>
      </c>
      <c r="Z51" s="42">
        <v>5000</v>
      </c>
      <c r="AA51" s="42">
        <v>5000</v>
      </c>
      <c r="AB51" s="42">
        <v>0</v>
      </c>
      <c r="AC51" s="42">
        <v>0</v>
      </c>
      <c r="AD51" s="42">
        <v>0</v>
      </c>
      <c r="AE51" s="42">
        <v>0</v>
      </c>
      <c r="AF51" s="43">
        <v>0</v>
      </c>
      <c r="AG51" s="44">
        <v>110121</v>
      </c>
      <c r="AH51" s="44">
        <v>110121</v>
      </c>
      <c r="AI51" s="44">
        <v>0</v>
      </c>
      <c r="AJ51" s="44">
        <v>0</v>
      </c>
      <c r="AK51" s="44">
        <v>0</v>
      </c>
      <c r="AL51" s="44">
        <v>0</v>
      </c>
      <c r="AM51" s="43">
        <v>0</v>
      </c>
      <c r="AN51" s="43">
        <v>0</v>
      </c>
      <c r="AO51" s="43">
        <v>0</v>
      </c>
      <c r="AP51" s="43">
        <v>0</v>
      </c>
      <c r="AQ51" s="44">
        <v>73414</v>
      </c>
      <c r="AR51" s="44">
        <v>193333.48</v>
      </c>
      <c r="AS51" s="45">
        <v>0</v>
      </c>
      <c r="AT51" s="45">
        <v>0</v>
      </c>
      <c r="AU51" s="40">
        <v>0</v>
      </c>
      <c r="AV51" s="46">
        <v>0</v>
      </c>
      <c r="AW51" s="46">
        <v>0</v>
      </c>
      <c r="AX51" s="46">
        <v>0</v>
      </c>
      <c r="AY51" s="46">
        <v>0</v>
      </c>
      <c r="AZ51" s="46">
        <v>0</v>
      </c>
      <c r="BA51" s="46">
        <v>0</v>
      </c>
      <c r="BB51" s="45"/>
      <c r="BC51" s="46"/>
      <c r="BD51" s="46"/>
      <c r="BE51" s="46"/>
      <c r="BF51" s="47" t="str">
        <f>IF(AND(OR(ISNA(VLOOKUP(C51,'[1]PdI-legenda'!$F$4:$F$63,1,FALSE))=TRUE,ISNA(VLOOKUP(D51,'[1]PdI-legenda'!$A$7:$A$19,1,FALSE))=TRUE),SUM(L51:AR51,AV51:BA51,BC51:BE51)&lt;&gt;0),$BF$2,"")</f>
        <v>Criticità e/o obiettivo non previsti: motivare in Relazione</v>
      </c>
      <c r="BG51" s="47" t="str">
        <f>IF(ISNA(INDEX('[1]PdI-legenda'!$F$4:$U$63,MATCH($C51,'[1]PdI-legenda'!$F$4:$F$63,0),MATCH($D51,'[1]PdI-legenda'!$F$3:$U$3,0))=$D51),"",IF((INDEX('[1]PdI-legenda'!$F$4:$U$63,MATCH($C51,'[1]PdI-legenda'!$F$4:$F$63,0),MATCH($D51,'[1]PdI-legenda'!$F$3:$U$3,0))=$D51),"",$BG$2))</f>
        <v/>
      </c>
      <c r="BH51" s="47" t="str">
        <f t="shared" si="0"/>
        <v/>
      </c>
      <c r="BI51" s="47" t="str">
        <f t="shared" si="1"/>
        <v/>
      </c>
      <c r="BJ51" s="47" t="str">
        <f t="shared" si="2"/>
        <v/>
      </c>
      <c r="BK51" s="47" t="str">
        <f t="shared" si="3"/>
        <v/>
      </c>
      <c r="BL51" s="48">
        <f t="shared" si="4"/>
        <v>47</v>
      </c>
    </row>
    <row r="52" spans="1:64" ht="25.05" customHeight="1">
      <c r="A52" s="39">
        <v>46</v>
      </c>
      <c r="B52" s="40" t="s">
        <v>207</v>
      </c>
      <c r="C52" s="39">
        <v>0</v>
      </c>
      <c r="D52" s="39">
        <v>0</v>
      </c>
      <c r="E52" s="39" t="s">
        <v>75</v>
      </c>
      <c r="F52" s="41" t="s">
        <v>208</v>
      </c>
      <c r="G52" s="39">
        <v>0</v>
      </c>
      <c r="H52" s="39">
        <v>0</v>
      </c>
      <c r="I52" s="39">
        <v>0</v>
      </c>
      <c r="J52" s="39" t="s">
        <v>209</v>
      </c>
      <c r="K52" s="39" t="s">
        <v>78</v>
      </c>
      <c r="L52" s="42">
        <v>119362.08</v>
      </c>
      <c r="M52" s="42">
        <v>119362.08</v>
      </c>
      <c r="N52" s="42">
        <v>0</v>
      </c>
      <c r="O52" s="42">
        <v>0</v>
      </c>
      <c r="P52" s="42">
        <v>0</v>
      </c>
      <c r="Q52" s="42">
        <v>0</v>
      </c>
      <c r="R52" s="43">
        <v>0</v>
      </c>
      <c r="S52" s="44">
        <v>211232.08</v>
      </c>
      <c r="T52" s="44">
        <v>211232.08</v>
      </c>
      <c r="U52" s="44">
        <v>0</v>
      </c>
      <c r="V52" s="44">
        <v>0</v>
      </c>
      <c r="W52" s="44">
        <v>0</v>
      </c>
      <c r="X52" s="44">
        <v>0</v>
      </c>
      <c r="Y52" s="43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3">
        <v>0</v>
      </c>
      <c r="AG52" s="44">
        <v>0</v>
      </c>
      <c r="AH52" s="44">
        <v>0</v>
      </c>
      <c r="AI52" s="44">
        <v>0</v>
      </c>
      <c r="AJ52" s="44">
        <v>0</v>
      </c>
      <c r="AK52" s="44">
        <v>0</v>
      </c>
      <c r="AL52" s="44">
        <v>0</v>
      </c>
      <c r="AM52" s="43">
        <v>0</v>
      </c>
      <c r="AN52" s="43">
        <v>0</v>
      </c>
      <c r="AO52" s="43">
        <v>0</v>
      </c>
      <c r="AP52" s="43">
        <v>0</v>
      </c>
      <c r="AQ52" s="44">
        <v>0</v>
      </c>
      <c r="AR52" s="44">
        <v>0</v>
      </c>
      <c r="AS52" s="45">
        <v>0</v>
      </c>
      <c r="AT52" s="45">
        <v>0</v>
      </c>
      <c r="AU52" s="40">
        <v>0</v>
      </c>
      <c r="AV52" s="46">
        <v>0</v>
      </c>
      <c r="AW52" s="46">
        <v>0</v>
      </c>
      <c r="AX52" s="46">
        <v>0</v>
      </c>
      <c r="AY52" s="46">
        <v>0</v>
      </c>
      <c r="AZ52" s="46">
        <v>0</v>
      </c>
      <c r="BA52" s="46">
        <v>0</v>
      </c>
      <c r="BB52" s="45"/>
      <c r="BC52" s="46"/>
      <c r="BD52" s="46"/>
      <c r="BE52" s="46"/>
      <c r="BF52" s="47" t="str">
        <f>IF(AND(OR(ISNA(VLOOKUP(C52,'[1]PdI-legenda'!$F$4:$F$63,1,FALSE))=TRUE,ISNA(VLOOKUP(D52,'[1]PdI-legenda'!$A$7:$A$19,1,FALSE))=TRUE),SUM(L52:AR52,AV52:BA52,BC52:BE52)&lt;&gt;0),$BF$2,"")</f>
        <v>Criticità e/o obiettivo non previsti: motivare in Relazione</v>
      </c>
      <c r="BG52" s="47" t="str">
        <f>IF(ISNA(INDEX('[1]PdI-legenda'!$F$4:$U$63,MATCH($C52,'[1]PdI-legenda'!$F$4:$F$63,0),MATCH($D52,'[1]PdI-legenda'!$F$3:$U$3,0))=$D52),"",IF((INDEX('[1]PdI-legenda'!$F$4:$U$63,MATCH($C52,'[1]PdI-legenda'!$F$4:$F$63,0),MATCH($D52,'[1]PdI-legenda'!$F$3:$U$3,0))=$D52),"",$BG$2))</f>
        <v/>
      </c>
      <c r="BH52" s="47" t="str">
        <f t="shared" si="0"/>
        <v/>
      </c>
      <c r="BI52" s="47" t="str">
        <f t="shared" si="1"/>
        <v/>
      </c>
      <c r="BJ52" s="47" t="str">
        <f t="shared" si="2"/>
        <v/>
      </c>
      <c r="BK52" s="47" t="str">
        <f t="shared" si="3"/>
        <v/>
      </c>
      <c r="BL52" s="48">
        <f t="shared" si="4"/>
        <v>48</v>
      </c>
    </row>
    <row r="53" spans="1:64" ht="25.05" customHeight="1">
      <c r="A53" s="39">
        <v>47</v>
      </c>
      <c r="B53" s="40" t="s">
        <v>210</v>
      </c>
      <c r="C53" s="39" t="s">
        <v>172</v>
      </c>
      <c r="D53" s="39" t="s">
        <v>173</v>
      </c>
      <c r="E53" s="39" t="s">
        <v>75</v>
      </c>
      <c r="F53" s="41" t="s">
        <v>174</v>
      </c>
      <c r="G53" s="39">
        <v>0</v>
      </c>
      <c r="H53" s="39">
        <v>1616</v>
      </c>
      <c r="I53" s="39" t="s">
        <v>83</v>
      </c>
      <c r="J53" s="39" t="s">
        <v>205</v>
      </c>
      <c r="K53" s="39" t="s">
        <v>85</v>
      </c>
      <c r="L53" s="42">
        <v>4180.54</v>
      </c>
      <c r="M53" s="42">
        <v>4180.54</v>
      </c>
      <c r="N53" s="42">
        <v>0</v>
      </c>
      <c r="O53" s="42">
        <v>0</v>
      </c>
      <c r="P53" s="42">
        <v>0</v>
      </c>
      <c r="Q53" s="42">
        <v>0</v>
      </c>
      <c r="R53" s="43">
        <v>0</v>
      </c>
      <c r="S53" s="44">
        <v>2417.7199999999998</v>
      </c>
      <c r="T53" s="44">
        <v>2417.7199999999998</v>
      </c>
      <c r="U53" s="44">
        <v>0</v>
      </c>
      <c r="V53" s="44">
        <v>0</v>
      </c>
      <c r="W53" s="44">
        <v>0</v>
      </c>
      <c r="X53" s="44">
        <v>0</v>
      </c>
      <c r="Y53" s="43">
        <v>0</v>
      </c>
      <c r="Z53" s="42">
        <v>198402</v>
      </c>
      <c r="AA53" s="42">
        <v>198402</v>
      </c>
      <c r="AB53" s="42">
        <v>0</v>
      </c>
      <c r="AC53" s="42">
        <v>0</v>
      </c>
      <c r="AD53" s="42">
        <v>0</v>
      </c>
      <c r="AE53" s="42">
        <v>0</v>
      </c>
      <c r="AF53" s="43">
        <v>0</v>
      </c>
      <c r="AG53" s="44">
        <v>49601</v>
      </c>
      <c r="AH53" s="44">
        <v>0</v>
      </c>
      <c r="AI53" s="44">
        <v>49601</v>
      </c>
      <c r="AJ53" s="44">
        <v>0</v>
      </c>
      <c r="AK53" s="44">
        <v>0</v>
      </c>
      <c r="AL53" s="44">
        <v>0</v>
      </c>
      <c r="AM53" s="43">
        <v>0</v>
      </c>
      <c r="AN53" s="43">
        <v>0</v>
      </c>
      <c r="AO53" s="43">
        <v>0</v>
      </c>
      <c r="AP53" s="43">
        <v>0</v>
      </c>
      <c r="AQ53" s="44">
        <v>0</v>
      </c>
      <c r="AR53" s="44">
        <v>0</v>
      </c>
      <c r="AS53" s="45">
        <v>0</v>
      </c>
      <c r="AT53" s="45">
        <v>0</v>
      </c>
      <c r="AU53" s="40">
        <v>0</v>
      </c>
      <c r="AV53" s="46">
        <v>0</v>
      </c>
      <c r="AW53" s="46">
        <v>0</v>
      </c>
      <c r="AX53" s="46">
        <v>0</v>
      </c>
      <c r="AY53" s="46">
        <v>0</v>
      </c>
      <c r="AZ53" s="46">
        <v>0</v>
      </c>
      <c r="BA53" s="46">
        <v>0</v>
      </c>
      <c r="BB53" s="45"/>
      <c r="BC53" s="46"/>
      <c r="BD53" s="46"/>
      <c r="BE53" s="46"/>
      <c r="BF53" s="47" t="str">
        <f>IF(AND(OR(ISNA(VLOOKUP(C53,'[1]PdI-legenda'!$F$4:$F$63,1,FALSE))=TRUE,ISNA(VLOOKUP(D53,'[1]PdI-legenda'!$A$7:$A$19,1,FALSE))=TRUE),SUM(L53:AR53,AV53:BA53,BC53:BE53)&lt;&gt;0),$BF$2,"")</f>
        <v/>
      </c>
      <c r="BG53" s="47" t="str">
        <f>IF(ISNA(INDEX('[1]PdI-legenda'!$F$4:$U$63,MATCH($C53,'[1]PdI-legenda'!$F$4:$F$63,0),MATCH($D53,'[1]PdI-legenda'!$F$3:$U$3,0))=$D53),"",IF((INDEX('[1]PdI-legenda'!$F$4:$U$63,MATCH($C53,'[1]PdI-legenda'!$F$4:$F$63,0),MATCH($D53,'[1]PdI-legenda'!$F$3:$U$3,0))=$D53),"",$BG$2))</f>
        <v/>
      </c>
      <c r="BH53" s="47" t="str">
        <f t="shared" si="0"/>
        <v/>
      </c>
      <c r="BI53" s="47" t="str">
        <f t="shared" si="1"/>
        <v/>
      </c>
      <c r="BJ53" s="47" t="str">
        <f t="shared" si="2"/>
        <v/>
      </c>
      <c r="BK53" s="47" t="str">
        <f t="shared" si="3"/>
        <v/>
      </c>
      <c r="BL53" s="48">
        <f t="shared" si="4"/>
        <v>49</v>
      </c>
    </row>
    <row r="54" spans="1:64" ht="25.05" customHeight="1">
      <c r="A54" s="39">
        <v>48</v>
      </c>
      <c r="B54" s="40" t="s">
        <v>211</v>
      </c>
      <c r="C54" s="39" t="s">
        <v>212</v>
      </c>
      <c r="D54" s="39" t="s">
        <v>173</v>
      </c>
      <c r="E54" s="39" t="s">
        <v>75</v>
      </c>
      <c r="F54" s="41" t="s">
        <v>213</v>
      </c>
      <c r="G54" s="39">
        <v>0</v>
      </c>
      <c r="H54" s="39">
        <v>4841</v>
      </c>
      <c r="I54" s="39" t="s">
        <v>83</v>
      </c>
      <c r="J54" s="39" t="s">
        <v>95</v>
      </c>
      <c r="K54" s="39" t="s">
        <v>85</v>
      </c>
      <c r="L54" s="42">
        <v>153908</v>
      </c>
      <c r="M54" s="42">
        <v>153908</v>
      </c>
      <c r="N54" s="42">
        <v>0</v>
      </c>
      <c r="O54" s="42">
        <v>0</v>
      </c>
      <c r="P54" s="42">
        <v>0</v>
      </c>
      <c r="Q54" s="42">
        <v>0</v>
      </c>
      <c r="R54" s="43">
        <v>0</v>
      </c>
      <c r="S54" s="44">
        <v>153908</v>
      </c>
      <c r="T54" s="44">
        <v>153908</v>
      </c>
      <c r="U54" s="44">
        <v>0</v>
      </c>
      <c r="V54" s="44">
        <v>0</v>
      </c>
      <c r="W54" s="44">
        <v>0</v>
      </c>
      <c r="X54" s="44">
        <v>0</v>
      </c>
      <c r="Y54" s="43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3">
        <v>0</v>
      </c>
      <c r="AG54" s="44">
        <v>0</v>
      </c>
      <c r="AH54" s="44">
        <v>0</v>
      </c>
      <c r="AI54" s="44">
        <v>0</v>
      </c>
      <c r="AJ54" s="44">
        <v>0</v>
      </c>
      <c r="AK54" s="44">
        <v>0</v>
      </c>
      <c r="AL54" s="44">
        <v>0</v>
      </c>
      <c r="AM54" s="43">
        <v>0</v>
      </c>
      <c r="AN54" s="43">
        <v>0</v>
      </c>
      <c r="AO54" s="43">
        <v>0</v>
      </c>
      <c r="AP54" s="43">
        <v>0</v>
      </c>
      <c r="AQ54" s="44">
        <v>0</v>
      </c>
      <c r="AR54" s="44">
        <v>0</v>
      </c>
      <c r="AS54" s="45">
        <v>0</v>
      </c>
      <c r="AT54" s="45">
        <v>0</v>
      </c>
      <c r="AU54" s="40">
        <v>0</v>
      </c>
      <c r="AV54" s="46">
        <v>0</v>
      </c>
      <c r="AW54" s="46">
        <v>0</v>
      </c>
      <c r="AX54" s="46">
        <v>0</v>
      </c>
      <c r="AY54" s="46">
        <v>0</v>
      </c>
      <c r="AZ54" s="46">
        <v>0</v>
      </c>
      <c r="BA54" s="46">
        <v>0</v>
      </c>
      <c r="BB54" s="45"/>
      <c r="BC54" s="46"/>
      <c r="BD54" s="46"/>
      <c r="BE54" s="46"/>
      <c r="BF54" s="47" t="str">
        <f>IF(AND(OR(ISNA(VLOOKUP(C54,'[1]PdI-legenda'!$F$4:$F$63,1,FALSE))=TRUE,ISNA(VLOOKUP(D54,'[1]PdI-legenda'!$A$7:$A$19,1,FALSE))=TRUE),SUM(L54:AR54,AV54:BA54,BC54:BE54)&lt;&gt;0),$BF$2,"")</f>
        <v/>
      </c>
      <c r="BG54" s="47" t="str">
        <f>IF(ISNA(INDEX('[1]PdI-legenda'!$F$4:$U$63,MATCH($C54,'[1]PdI-legenda'!$F$4:$F$63,0),MATCH($D54,'[1]PdI-legenda'!$F$3:$U$3,0))=$D54),"",IF((INDEX('[1]PdI-legenda'!$F$4:$U$63,MATCH($C54,'[1]PdI-legenda'!$F$4:$F$63,0),MATCH($D54,'[1]PdI-legenda'!$F$3:$U$3,0))=$D54),"",$BG$2))</f>
        <v/>
      </c>
      <c r="BH54" s="47" t="str">
        <f t="shared" si="0"/>
        <v/>
      </c>
      <c r="BI54" s="47" t="str">
        <f t="shared" si="1"/>
        <v/>
      </c>
      <c r="BJ54" s="47" t="str">
        <f t="shared" si="2"/>
        <v/>
      </c>
      <c r="BK54" s="47" t="str">
        <f t="shared" si="3"/>
        <v/>
      </c>
      <c r="BL54" s="48">
        <f t="shared" si="4"/>
        <v>50</v>
      </c>
    </row>
    <row r="55" spans="1:64" ht="25.05" customHeight="1">
      <c r="A55" s="39">
        <v>49</v>
      </c>
      <c r="B55" s="40" t="s">
        <v>214</v>
      </c>
      <c r="C55" s="39" t="s">
        <v>212</v>
      </c>
      <c r="D55" s="39" t="s">
        <v>215</v>
      </c>
      <c r="E55" s="39" t="s">
        <v>75</v>
      </c>
      <c r="F55" s="41" t="s">
        <v>213</v>
      </c>
      <c r="G55" s="39">
        <v>0</v>
      </c>
      <c r="H55" s="39">
        <v>47797</v>
      </c>
      <c r="I55" s="39" t="s">
        <v>83</v>
      </c>
      <c r="J55" s="39" t="s">
        <v>216</v>
      </c>
      <c r="K55" s="39" t="s">
        <v>85</v>
      </c>
      <c r="L55" s="42">
        <v>460158.32</v>
      </c>
      <c r="M55" s="42">
        <v>460158.32</v>
      </c>
      <c r="N55" s="42">
        <v>0</v>
      </c>
      <c r="O55" s="42">
        <v>0</v>
      </c>
      <c r="P55" s="42">
        <v>0</v>
      </c>
      <c r="Q55" s="42">
        <v>0</v>
      </c>
      <c r="R55" s="43">
        <v>0</v>
      </c>
      <c r="S55" s="44">
        <v>21480.47</v>
      </c>
      <c r="T55" s="44">
        <v>21480.47</v>
      </c>
      <c r="U55" s="44">
        <v>0</v>
      </c>
      <c r="V55" s="44">
        <v>0</v>
      </c>
      <c r="W55" s="44">
        <v>0</v>
      </c>
      <c r="X55" s="44">
        <v>0</v>
      </c>
      <c r="Y55" s="43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3">
        <v>0</v>
      </c>
      <c r="AG55" s="44">
        <v>0</v>
      </c>
      <c r="AH55" s="44">
        <v>0</v>
      </c>
      <c r="AI55" s="44">
        <v>0</v>
      </c>
      <c r="AJ55" s="44">
        <v>0</v>
      </c>
      <c r="AK55" s="44">
        <v>0</v>
      </c>
      <c r="AL55" s="44">
        <v>0</v>
      </c>
      <c r="AM55" s="43">
        <v>0</v>
      </c>
      <c r="AN55" s="43">
        <v>0</v>
      </c>
      <c r="AO55" s="43">
        <v>0</v>
      </c>
      <c r="AP55" s="43">
        <v>0</v>
      </c>
      <c r="AQ55" s="44">
        <v>0</v>
      </c>
      <c r="AR55" s="44">
        <v>0</v>
      </c>
      <c r="AS55" s="45">
        <v>0</v>
      </c>
      <c r="AT55" s="45">
        <v>0</v>
      </c>
      <c r="AU55" s="40">
        <v>0</v>
      </c>
      <c r="AV55" s="46">
        <v>0</v>
      </c>
      <c r="AW55" s="46">
        <v>0</v>
      </c>
      <c r="AX55" s="46">
        <v>0</v>
      </c>
      <c r="AY55" s="46">
        <v>0</v>
      </c>
      <c r="AZ55" s="46">
        <v>0</v>
      </c>
      <c r="BA55" s="46">
        <v>0</v>
      </c>
      <c r="BB55" s="45"/>
      <c r="BC55" s="46"/>
      <c r="BD55" s="46"/>
      <c r="BE55" s="46"/>
      <c r="BF55" s="47" t="str">
        <f>IF(AND(OR(ISNA(VLOOKUP(C55,'[1]PdI-legenda'!$F$4:$F$63,1,FALSE))=TRUE,ISNA(VLOOKUP(D55,'[1]PdI-legenda'!$A$7:$A$19,1,FALSE))=TRUE),SUM(L55:AR55,AV55:BA55,BC55:BE55)&lt;&gt;0),$BF$2,"")</f>
        <v/>
      </c>
      <c r="BG55" s="47" t="str">
        <f>IF(ISNA(INDEX('[1]PdI-legenda'!$F$4:$U$63,MATCH($C55,'[1]PdI-legenda'!$F$4:$F$63,0),MATCH($D55,'[1]PdI-legenda'!$F$3:$U$3,0))=$D55),"",IF((INDEX('[1]PdI-legenda'!$F$4:$U$63,MATCH($C55,'[1]PdI-legenda'!$F$4:$F$63,0),MATCH($D55,'[1]PdI-legenda'!$F$3:$U$3,0))=$D55),"",$BG$2))</f>
        <v/>
      </c>
      <c r="BH55" s="47" t="str">
        <f t="shared" si="0"/>
        <v/>
      </c>
      <c r="BI55" s="47" t="str">
        <f t="shared" si="1"/>
        <v/>
      </c>
      <c r="BJ55" s="47" t="str">
        <f t="shared" si="2"/>
        <v/>
      </c>
      <c r="BK55" s="47" t="str">
        <f t="shared" si="3"/>
        <v/>
      </c>
      <c r="BL55" s="48">
        <f t="shared" si="4"/>
        <v>51</v>
      </c>
    </row>
    <row r="56" spans="1:64" ht="25.05" customHeight="1">
      <c r="A56" s="39">
        <v>50</v>
      </c>
      <c r="B56" s="40" t="s">
        <v>217</v>
      </c>
      <c r="C56" s="39" t="s">
        <v>212</v>
      </c>
      <c r="D56" s="39" t="s">
        <v>173</v>
      </c>
      <c r="E56" s="39" t="s">
        <v>75</v>
      </c>
      <c r="F56" s="41" t="s">
        <v>213</v>
      </c>
      <c r="G56" s="39">
        <v>0</v>
      </c>
      <c r="H56" s="39">
        <v>47494</v>
      </c>
      <c r="I56" s="39" t="s">
        <v>83</v>
      </c>
      <c r="J56" s="39" t="s">
        <v>77</v>
      </c>
      <c r="K56" s="39" t="s">
        <v>78</v>
      </c>
      <c r="L56" s="42">
        <v>411129.34</v>
      </c>
      <c r="M56" s="42">
        <v>411129.34</v>
      </c>
      <c r="N56" s="42">
        <v>0</v>
      </c>
      <c r="O56" s="42">
        <v>0</v>
      </c>
      <c r="P56" s="42">
        <v>0</v>
      </c>
      <c r="Q56" s="42">
        <v>0</v>
      </c>
      <c r="R56" s="43">
        <v>0</v>
      </c>
      <c r="S56" s="44">
        <v>427077.45</v>
      </c>
      <c r="T56" s="44">
        <v>427077.45</v>
      </c>
      <c r="U56" s="44">
        <v>0</v>
      </c>
      <c r="V56" s="44">
        <v>0</v>
      </c>
      <c r="W56" s="44">
        <v>0</v>
      </c>
      <c r="X56" s="44">
        <v>0</v>
      </c>
      <c r="Y56" s="43">
        <v>0</v>
      </c>
      <c r="Z56" s="42">
        <v>421565</v>
      </c>
      <c r="AA56" s="42">
        <v>0</v>
      </c>
      <c r="AB56" s="42">
        <v>421565</v>
      </c>
      <c r="AC56" s="42">
        <v>0</v>
      </c>
      <c r="AD56" s="42">
        <v>0</v>
      </c>
      <c r="AE56" s="42">
        <v>0</v>
      </c>
      <c r="AF56" s="43">
        <v>0</v>
      </c>
      <c r="AG56" s="44">
        <v>0</v>
      </c>
      <c r="AH56" s="44">
        <v>0</v>
      </c>
      <c r="AI56" s="44">
        <v>0</v>
      </c>
      <c r="AJ56" s="44">
        <v>424110</v>
      </c>
      <c r="AK56" s="44">
        <v>424110</v>
      </c>
      <c r="AL56" s="44">
        <v>0</v>
      </c>
      <c r="AM56" s="43">
        <v>0</v>
      </c>
      <c r="AN56" s="43">
        <v>0</v>
      </c>
      <c r="AO56" s="43">
        <v>0</v>
      </c>
      <c r="AP56" s="43">
        <v>0</v>
      </c>
      <c r="AQ56" s="44">
        <v>0</v>
      </c>
      <c r="AR56" s="44">
        <v>0</v>
      </c>
      <c r="AS56" s="45">
        <v>0</v>
      </c>
      <c r="AT56" s="45">
        <v>0</v>
      </c>
      <c r="AU56" s="40">
        <v>0</v>
      </c>
      <c r="AV56" s="46">
        <v>0</v>
      </c>
      <c r="AW56" s="46">
        <v>0</v>
      </c>
      <c r="AX56" s="46">
        <v>0</v>
      </c>
      <c r="AY56" s="46">
        <v>0</v>
      </c>
      <c r="AZ56" s="46">
        <v>0</v>
      </c>
      <c r="BA56" s="46">
        <v>0</v>
      </c>
      <c r="BB56" s="45"/>
      <c r="BC56" s="46"/>
      <c r="BD56" s="46"/>
      <c r="BE56" s="46"/>
      <c r="BF56" s="47" t="str">
        <f>IF(AND(OR(ISNA(VLOOKUP(C56,'[1]PdI-legenda'!$F$4:$F$63,1,FALSE))=TRUE,ISNA(VLOOKUP(D56,'[1]PdI-legenda'!$A$7:$A$19,1,FALSE))=TRUE),SUM(L56:AR56,AV56:BA56,BC56:BE56)&lt;&gt;0),$BF$2,"")</f>
        <v/>
      </c>
      <c r="BG56" s="47" t="str">
        <f>IF(ISNA(INDEX('[1]PdI-legenda'!$F$4:$U$63,MATCH($C56,'[1]PdI-legenda'!$F$4:$F$63,0),MATCH($D56,'[1]PdI-legenda'!$F$3:$U$3,0))=$D56),"",IF((INDEX('[1]PdI-legenda'!$F$4:$U$63,MATCH($C56,'[1]PdI-legenda'!$F$4:$F$63,0),MATCH($D56,'[1]PdI-legenda'!$F$3:$U$3,0))=$D56),"",$BG$2))</f>
        <v/>
      </c>
      <c r="BH56" s="47" t="str">
        <f t="shared" si="0"/>
        <v/>
      </c>
      <c r="BI56" s="47" t="str">
        <f t="shared" si="1"/>
        <v/>
      </c>
      <c r="BJ56" s="47" t="str">
        <f t="shared" si="2"/>
        <v/>
      </c>
      <c r="BK56" s="47" t="str">
        <f t="shared" si="3"/>
        <v/>
      </c>
      <c r="BL56" s="48">
        <f t="shared" si="4"/>
        <v>52</v>
      </c>
    </row>
    <row r="57" spans="1:64" ht="25.05" customHeight="1">
      <c r="A57" s="39" t="s">
        <v>218</v>
      </c>
      <c r="B57" s="40" t="s">
        <v>219</v>
      </c>
      <c r="C57" s="39" t="s">
        <v>220</v>
      </c>
      <c r="D57" s="39" t="s">
        <v>221</v>
      </c>
      <c r="E57" s="39" t="s">
        <v>75</v>
      </c>
      <c r="F57" s="41" t="s">
        <v>222</v>
      </c>
      <c r="G57" s="39">
        <v>0</v>
      </c>
      <c r="H57" s="39">
        <v>19894</v>
      </c>
      <c r="I57" s="39" t="s">
        <v>83</v>
      </c>
      <c r="J57" s="39" t="s">
        <v>223</v>
      </c>
      <c r="K57" s="39" t="s">
        <v>78</v>
      </c>
      <c r="L57" s="42">
        <v>620595.43999999994</v>
      </c>
      <c r="M57" s="42">
        <v>620595.43999999994</v>
      </c>
      <c r="N57" s="42">
        <v>0</v>
      </c>
      <c r="O57" s="42">
        <v>0</v>
      </c>
      <c r="P57" s="42">
        <v>0</v>
      </c>
      <c r="Q57" s="42">
        <v>0</v>
      </c>
      <c r="R57" s="43">
        <v>0</v>
      </c>
      <c r="S57" s="44">
        <v>1377461.83</v>
      </c>
      <c r="T57" s="44">
        <v>1377461.83</v>
      </c>
      <c r="U57" s="44">
        <v>0</v>
      </c>
      <c r="V57" s="44">
        <v>0</v>
      </c>
      <c r="W57" s="44">
        <v>0</v>
      </c>
      <c r="X57" s="44">
        <v>0</v>
      </c>
      <c r="Y57" s="43">
        <v>0</v>
      </c>
      <c r="Z57" s="42">
        <v>1527894</v>
      </c>
      <c r="AA57" s="42">
        <v>0</v>
      </c>
      <c r="AB57" s="42">
        <v>1527894</v>
      </c>
      <c r="AC57" s="42">
        <v>3354560</v>
      </c>
      <c r="AD57" s="42">
        <v>3354560</v>
      </c>
      <c r="AE57" s="42">
        <v>0</v>
      </c>
      <c r="AF57" s="43">
        <v>0</v>
      </c>
      <c r="AG57" s="44"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3">
        <v>0</v>
      </c>
      <c r="AN57" s="43">
        <v>0</v>
      </c>
      <c r="AO57" s="43">
        <v>0</v>
      </c>
      <c r="AP57" s="43">
        <v>0</v>
      </c>
      <c r="AQ57" s="44">
        <v>0</v>
      </c>
      <c r="AR57" s="44">
        <v>0</v>
      </c>
      <c r="AS57" s="45">
        <v>0</v>
      </c>
      <c r="AT57" s="45" t="s">
        <v>224</v>
      </c>
      <c r="AU57" s="40" t="s">
        <v>223</v>
      </c>
      <c r="AV57" s="46">
        <v>0</v>
      </c>
      <c r="AW57" s="46">
        <v>0</v>
      </c>
      <c r="AX57" s="46">
        <v>0</v>
      </c>
      <c r="AY57" s="46">
        <v>0</v>
      </c>
      <c r="AZ57" s="46">
        <v>0</v>
      </c>
      <c r="BA57" s="46">
        <v>0</v>
      </c>
      <c r="BB57" s="45"/>
      <c r="BC57" s="46"/>
      <c r="BD57" s="46"/>
      <c r="BE57" s="46"/>
      <c r="BF57" s="47" t="str">
        <f>IF(AND(OR(ISNA(VLOOKUP(C57,'[1]PdI-legenda'!$F$4:$F$63,1,FALSE))=TRUE,ISNA(VLOOKUP(D57,'[1]PdI-legenda'!$A$7:$A$19,1,FALSE))=TRUE),SUM(L57:AR57,AV57:BA57,BC57:BE57)&lt;&gt;0),$BF$2,"")</f>
        <v/>
      </c>
      <c r="BG57" s="47" t="str">
        <f>IF(ISNA(INDEX('[1]PdI-legenda'!$F$4:$U$63,MATCH($C57,'[1]PdI-legenda'!$F$4:$F$63,0),MATCH($D57,'[1]PdI-legenda'!$F$3:$U$3,0))=$D57),"",IF((INDEX('[1]PdI-legenda'!$F$4:$U$63,MATCH($C57,'[1]PdI-legenda'!$F$4:$F$63,0),MATCH($D57,'[1]PdI-legenda'!$F$3:$U$3,0))=$D57),"",$BG$2))</f>
        <v/>
      </c>
      <c r="BH57" s="47" t="str">
        <f t="shared" si="0"/>
        <v/>
      </c>
      <c r="BI57" s="47" t="str">
        <f t="shared" si="1"/>
        <v/>
      </c>
      <c r="BJ57" s="47" t="str">
        <f t="shared" si="2"/>
        <v/>
      </c>
      <c r="BK57" s="47" t="str">
        <f t="shared" si="3"/>
        <v/>
      </c>
      <c r="BL57" s="48">
        <f t="shared" si="4"/>
        <v>53</v>
      </c>
    </row>
    <row r="58" spans="1:64" ht="25.05" customHeight="1">
      <c r="A58" s="39" t="s">
        <v>225</v>
      </c>
      <c r="B58" s="40" t="s">
        <v>226</v>
      </c>
      <c r="C58" s="39" t="s">
        <v>227</v>
      </c>
      <c r="D58" s="39" t="s">
        <v>173</v>
      </c>
      <c r="E58" s="39" t="s">
        <v>228</v>
      </c>
      <c r="F58" s="41">
        <v>0</v>
      </c>
      <c r="G58" s="39">
        <v>0</v>
      </c>
      <c r="H58" s="39">
        <v>19894</v>
      </c>
      <c r="I58" s="39" t="s">
        <v>83</v>
      </c>
      <c r="J58" s="39" t="s">
        <v>223</v>
      </c>
      <c r="K58" s="39" t="s">
        <v>78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3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3">
        <v>0</v>
      </c>
      <c r="Z58" s="42">
        <v>764124</v>
      </c>
      <c r="AA58" s="42">
        <v>764124</v>
      </c>
      <c r="AB58" s="42">
        <v>0</v>
      </c>
      <c r="AC58" s="42">
        <v>0</v>
      </c>
      <c r="AD58" s="42">
        <v>0</v>
      </c>
      <c r="AE58" s="42">
        <v>0</v>
      </c>
      <c r="AF58" s="43">
        <v>0</v>
      </c>
      <c r="AG58" s="44">
        <v>0</v>
      </c>
      <c r="AH58" s="44">
        <v>0</v>
      </c>
      <c r="AI58" s="44">
        <v>0</v>
      </c>
      <c r="AJ58" s="44">
        <v>0</v>
      </c>
      <c r="AK58" s="44">
        <v>0</v>
      </c>
      <c r="AL58" s="44">
        <v>0</v>
      </c>
      <c r="AM58" s="43">
        <v>0</v>
      </c>
      <c r="AN58" s="43">
        <v>0</v>
      </c>
      <c r="AO58" s="43">
        <v>0</v>
      </c>
      <c r="AP58" s="43">
        <v>0</v>
      </c>
      <c r="AQ58" s="44">
        <v>0</v>
      </c>
      <c r="AR58" s="44">
        <v>0</v>
      </c>
      <c r="AS58" s="45">
        <v>0</v>
      </c>
      <c r="AT58" s="45">
        <v>0</v>
      </c>
      <c r="AU58" s="40">
        <v>0</v>
      </c>
      <c r="AV58" s="46">
        <v>0</v>
      </c>
      <c r="AW58" s="46">
        <v>0</v>
      </c>
      <c r="AX58" s="46">
        <v>0</v>
      </c>
      <c r="AY58" s="46">
        <v>0</v>
      </c>
      <c r="AZ58" s="46">
        <v>0</v>
      </c>
      <c r="BA58" s="46">
        <v>0</v>
      </c>
      <c r="BB58" s="45"/>
      <c r="BC58" s="46"/>
      <c r="BD58" s="46"/>
      <c r="BE58" s="46"/>
      <c r="BF58" s="47" t="str">
        <f>IF(AND(OR(ISNA(VLOOKUP(C58,'[1]PdI-legenda'!$F$4:$F$63,1,FALSE))=TRUE,ISNA(VLOOKUP(D58,'[1]PdI-legenda'!$A$7:$A$19,1,FALSE))=TRUE),SUM(L58:AR58,AV58:BA58,BC58:BE58)&lt;&gt;0),$BF$2,"")</f>
        <v/>
      </c>
      <c r="BG58" s="47" t="str">
        <f>IF(ISNA(INDEX('[1]PdI-legenda'!$F$4:$U$63,MATCH($C58,'[1]PdI-legenda'!$F$4:$F$63,0),MATCH($D58,'[1]PdI-legenda'!$F$3:$U$3,0))=$D58),"",IF((INDEX('[1]PdI-legenda'!$F$4:$U$63,MATCH($C58,'[1]PdI-legenda'!$F$4:$F$63,0),MATCH($D58,'[1]PdI-legenda'!$F$3:$U$3,0))=$D58),"",$BG$2))</f>
        <v/>
      </c>
      <c r="BH58" s="47" t="str">
        <f t="shared" si="0"/>
        <v/>
      </c>
      <c r="BI58" s="47" t="str">
        <f t="shared" si="1"/>
        <v/>
      </c>
      <c r="BJ58" s="47" t="str">
        <f t="shared" si="2"/>
        <v/>
      </c>
      <c r="BK58" s="47" t="str">
        <f t="shared" si="3"/>
        <v/>
      </c>
      <c r="BL58" s="48">
        <f t="shared" si="4"/>
        <v>54</v>
      </c>
    </row>
    <row r="59" spans="1:64" ht="25.05" customHeight="1">
      <c r="A59" s="39">
        <v>52</v>
      </c>
      <c r="B59" s="40" t="s">
        <v>229</v>
      </c>
      <c r="C59" s="39" t="s">
        <v>227</v>
      </c>
      <c r="D59" s="39" t="s">
        <v>173</v>
      </c>
      <c r="E59" s="39" t="s">
        <v>75</v>
      </c>
      <c r="F59" s="41" t="s">
        <v>222</v>
      </c>
      <c r="G59" s="39">
        <v>0</v>
      </c>
      <c r="H59" s="39">
        <v>2306</v>
      </c>
      <c r="I59" s="39" t="s">
        <v>83</v>
      </c>
      <c r="J59" s="39" t="s">
        <v>230</v>
      </c>
      <c r="K59" s="39" t="s">
        <v>78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3">
        <v>0</v>
      </c>
      <c r="S59" s="44">
        <v>54318.57</v>
      </c>
      <c r="T59" s="44">
        <v>54318.57</v>
      </c>
      <c r="U59" s="44">
        <v>0</v>
      </c>
      <c r="V59" s="44">
        <v>0</v>
      </c>
      <c r="W59" s="44">
        <v>0</v>
      </c>
      <c r="X59" s="44">
        <v>0</v>
      </c>
      <c r="Y59" s="43">
        <v>0</v>
      </c>
      <c r="Z59" s="42">
        <v>30000</v>
      </c>
      <c r="AA59" s="42">
        <v>30000</v>
      </c>
      <c r="AB59" s="42">
        <v>0</v>
      </c>
      <c r="AC59" s="42">
        <v>0</v>
      </c>
      <c r="AD59" s="42">
        <v>0</v>
      </c>
      <c r="AE59" s="42">
        <v>0</v>
      </c>
      <c r="AF59" s="43">
        <v>0</v>
      </c>
      <c r="AG59" s="44">
        <v>1020544</v>
      </c>
      <c r="AH59" s="44">
        <v>1020544</v>
      </c>
      <c r="AI59" s="44">
        <v>0</v>
      </c>
      <c r="AJ59" s="44">
        <v>967017</v>
      </c>
      <c r="AK59" s="44">
        <v>967017</v>
      </c>
      <c r="AL59" s="44">
        <v>0</v>
      </c>
      <c r="AM59" s="43">
        <v>0</v>
      </c>
      <c r="AN59" s="43">
        <v>0</v>
      </c>
      <c r="AO59" s="43">
        <v>0</v>
      </c>
      <c r="AP59" s="43">
        <v>0</v>
      </c>
      <c r="AQ59" s="44">
        <v>255136</v>
      </c>
      <c r="AR59" s="44">
        <v>1359998.57</v>
      </c>
      <c r="AS59" s="45">
        <v>0</v>
      </c>
      <c r="AT59" s="45">
        <v>0</v>
      </c>
      <c r="AU59" s="40">
        <v>0</v>
      </c>
      <c r="AV59" s="46">
        <v>0</v>
      </c>
      <c r="AW59" s="46">
        <v>0</v>
      </c>
      <c r="AX59" s="46">
        <v>0</v>
      </c>
      <c r="AY59" s="46">
        <v>0</v>
      </c>
      <c r="AZ59" s="46">
        <v>0</v>
      </c>
      <c r="BA59" s="46">
        <v>0</v>
      </c>
      <c r="BB59" s="45"/>
      <c r="BC59" s="46"/>
      <c r="BD59" s="46"/>
      <c r="BE59" s="46"/>
      <c r="BF59" s="47" t="str">
        <f>IF(AND(OR(ISNA(VLOOKUP(C59,'[1]PdI-legenda'!$F$4:$F$63,1,FALSE))=TRUE,ISNA(VLOOKUP(D59,'[1]PdI-legenda'!$A$7:$A$19,1,FALSE))=TRUE),SUM(L59:AR59,AV59:BA59,BC59:BE59)&lt;&gt;0),$BF$2,"")</f>
        <v/>
      </c>
      <c r="BG59" s="47" t="str">
        <f>IF(ISNA(INDEX('[1]PdI-legenda'!$F$4:$U$63,MATCH($C59,'[1]PdI-legenda'!$F$4:$F$63,0),MATCH($D59,'[1]PdI-legenda'!$F$3:$U$3,0))=$D59),"",IF((INDEX('[1]PdI-legenda'!$F$4:$U$63,MATCH($C59,'[1]PdI-legenda'!$F$4:$F$63,0),MATCH($D59,'[1]PdI-legenda'!$F$3:$U$3,0))=$D59),"",$BG$2))</f>
        <v/>
      </c>
      <c r="BH59" s="47" t="str">
        <f t="shared" si="0"/>
        <v/>
      </c>
      <c r="BI59" s="47" t="str">
        <f t="shared" si="1"/>
        <v/>
      </c>
      <c r="BJ59" s="47" t="str">
        <f t="shared" si="2"/>
        <v/>
      </c>
      <c r="BK59" s="47" t="str">
        <f t="shared" si="3"/>
        <v/>
      </c>
      <c r="BL59" s="48">
        <f t="shared" si="4"/>
        <v>55</v>
      </c>
    </row>
    <row r="60" spans="1:64" ht="25.05" customHeight="1">
      <c r="A60" s="39">
        <v>53</v>
      </c>
      <c r="B60" s="40" t="s">
        <v>231</v>
      </c>
      <c r="C60" s="39" t="s">
        <v>74</v>
      </c>
      <c r="D60" s="39">
        <v>0</v>
      </c>
      <c r="E60" s="39" t="s">
        <v>75</v>
      </c>
      <c r="F60" s="41" t="s">
        <v>76</v>
      </c>
      <c r="G60" s="39">
        <v>0</v>
      </c>
      <c r="H60" s="39">
        <v>0</v>
      </c>
      <c r="I60" s="39">
        <v>0</v>
      </c>
      <c r="J60" s="39" t="s">
        <v>87</v>
      </c>
      <c r="K60" s="39" t="s">
        <v>78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3">
        <v>0</v>
      </c>
      <c r="S60" s="44">
        <v>0</v>
      </c>
      <c r="T60" s="44">
        <v>0</v>
      </c>
      <c r="U60" s="44">
        <v>0</v>
      </c>
      <c r="V60" s="44">
        <v>0</v>
      </c>
      <c r="W60" s="44">
        <v>0</v>
      </c>
      <c r="X60" s="44">
        <v>0</v>
      </c>
      <c r="Y60" s="43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3">
        <v>0</v>
      </c>
      <c r="AG60" s="44">
        <v>0</v>
      </c>
      <c r="AH60" s="44">
        <v>0</v>
      </c>
      <c r="AI60" s="44">
        <v>0</v>
      </c>
      <c r="AJ60" s="44">
        <v>0</v>
      </c>
      <c r="AK60" s="44">
        <v>0</v>
      </c>
      <c r="AL60" s="44">
        <v>0</v>
      </c>
      <c r="AM60" s="43">
        <v>0</v>
      </c>
      <c r="AN60" s="43">
        <v>0</v>
      </c>
      <c r="AO60" s="43">
        <v>0</v>
      </c>
      <c r="AP60" s="43">
        <v>0</v>
      </c>
      <c r="AQ60" s="44">
        <v>0</v>
      </c>
      <c r="AR60" s="44">
        <v>0</v>
      </c>
      <c r="AS60" s="45">
        <v>0</v>
      </c>
      <c r="AT60" s="45">
        <v>0</v>
      </c>
      <c r="AU60" s="40">
        <v>0</v>
      </c>
      <c r="AV60" s="46">
        <v>0</v>
      </c>
      <c r="AW60" s="46">
        <v>0</v>
      </c>
      <c r="AX60" s="46">
        <v>0</v>
      </c>
      <c r="AY60" s="46">
        <v>0</v>
      </c>
      <c r="AZ60" s="46">
        <v>0</v>
      </c>
      <c r="BA60" s="46">
        <v>0</v>
      </c>
      <c r="BB60" s="45"/>
      <c r="BC60" s="46"/>
      <c r="BD60" s="46"/>
      <c r="BE60" s="46"/>
      <c r="BF60" s="47" t="str">
        <f>IF(AND(OR(ISNA(VLOOKUP(C60,'[1]PdI-legenda'!$F$4:$F$63,1,FALSE))=TRUE,ISNA(VLOOKUP(D60,'[1]PdI-legenda'!$A$7:$A$19,1,FALSE))=TRUE),SUM(L60:AR60,AV60:BA60,BC60:BE60)&lt;&gt;0),$BF$2,"")</f>
        <v/>
      </c>
      <c r="BG60" s="47" t="str">
        <f>IF(ISNA(INDEX('[1]PdI-legenda'!$F$4:$U$63,MATCH($C60,'[1]PdI-legenda'!$F$4:$F$63,0),MATCH($D60,'[1]PdI-legenda'!$F$3:$U$3,0))=$D60),"",IF((INDEX('[1]PdI-legenda'!$F$4:$U$63,MATCH($C60,'[1]PdI-legenda'!$F$4:$F$63,0),MATCH($D60,'[1]PdI-legenda'!$F$3:$U$3,0))=$D60),"",$BG$2))</f>
        <v/>
      </c>
      <c r="BH60" s="47" t="str">
        <f t="shared" si="0"/>
        <v/>
      </c>
      <c r="BI60" s="47" t="str">
        <f t="shared" si="1"/>
        <v/>
      </c>
      <c r="BJ60" s="47" t="str">
        <f t="shared" si="2"/>
        <v/>
      </c>
      <c r="BK60" s="47" t="str">
        <f t="shared" si="3"/>
        <v/>
      </c>
      <c r="BL60" s="48">
        <f t="shared" si="4"/>
        <v>56</v>
      </c>
    </row>
    <row r="61" spans="1:64" ht="25.05" customHeight="1">
      <c r="A61" s="39">
        <v>54</v>
      </c>
      <c r="B61" s="40" t="s">
        <v>232</v>
      </c>
      <c r="C61" s="39">
        <v>0</v>
      </c>
      <c r="D61" s="39">
        <v>0</v>
      </c>
      <c r="E61" s="39" t="s">
        <v>75</v>
      </c>
      <c r="F61" s="41" t="s">
        <v>169</v>
      </c>
      <c r="G61" s="39">
        <v>0</v>
      </c>
      <c r="H61" s="39">
        <v>200</v>
      </c>
      <c r="I61" s="39" t="s">
        <v>83</v>
      </c>
      <c r="J61" s="39" t="s">
        <v>233</v>
      </c>
      <c r="K61" s="39" t="s">
        <v>85</v>
      </c>
      <c r="L61" s="42">
        <v>256</v>
      </c>
      <c r="M61" s="42">
        <v>256</v>
      </c>
      <c r="N61" s="42">
        <v>0</v>
      </c>
      <c r="O61" s="42">
        <v>0</v>
      </c>
      <c r="P61" s="42">
        <v>0</v>
      </c>
      <c r="Q61" s="42">
        <v>0</v>
      </c>
      <c r="R61" s="43">
        <v>0</v>
      </c>
      <c r="S61" s="44">
        <v>12024.97</v>
      </c>
      <c r="T61" s="44">
        <v>12024.97</v>
      </c>
      <c r="U61" s="44">
        <v>0</v>
      </c>
      <c r="V61" s="44">
        <v>0</v>
      </c>
      <c r="W61" s="44">
        <v>0</v>
      </c>
      <c r="X61" s="44">
        <v>0</v>
      </c>
      <c r="Y61" s="43">
        <v>0</v>
      </c>
      <c r="Z61" s="42">
        <v>145939</v>
      </c>
      <c r="AA61" s="42">
        <v>145939</v>
      </c>
      <c r="AB61" s="42">
        <v>0</v>
      </c>
      <c r="AC61" s="42">
        <v>53555</v>
      </c>
      <c r="AD61" s="42">
        <v>53555</v>
      </c>
      <c r="AE61" s="42">
        <v>0</v>
      </c>
      <c r="AF61" s="43">
        <v>0</v>
      </c>
      <c r="AG61" s="44">
        <v>218909</v>
      </c>
      <c r="AH61" s="44">
        <v>0</v>
      </c>
      <c r="AI61" s="44">
        <v>218909</v>
      </c>
      <c r="AJ61" s="44">
        <v>80332</v>
      </c>
      <c r="AK61" s="44">
        <v>80332</v>
      </c>
      <c r="AL61" s="44">
        <v>0</v>
      </c>
      <c r="AM61" s="43">
        <v>0</v>
      </c>
      <c r="AN61" s="43">
        <v>0</v>
      </c>
      <c r="AO61" s="43">
        <v>0</v>
      </c>
      <c r="AP61" s="43">
        <v>0</v>
      </c>
      <c r="AQ61" s="44">
        <v>0</v>
      </c>
      <c r="AR61" s="44">
        <v>0</v>
      </c>
      <c r="AS61" s="45">
        <v>0</v>
      </c>
      <c r="AT61" s="45">
        <v>0</v>
      </c>
      <c r="AU61" s="40">
        <v>0</v>
      </c>
      <c r="AV61" s="46">
        <v>0</v>
      </c>
      <c r="AW61" s="46">
        <v>0</v>
      </c>
      <c r="AX61" s="46">
        <v>0</v>
      </c>
      <c r="AY61" s="46">
        <v>0</v>
      </c>
      <c r="AZ61" s="46">
        <v>0</v>
      </c>
      <c r="BA61" s="46">
        <v>0</v>
      </c>
      <c r="BB61" s="45"/>
      <c r="BC61" s="46"/>
      <c r="BD61" s="46"/>
      <c r="BE61" s="46"/>
      <c r="BF61" s="47" t="str">
        <f>IF(AND(OR(ISNA(VLOOKUP(C61,'[1]PdI-legenda'!$F$4:$F$63,1,FALSE))=TRUE,ISNA(VLOOKUP(D61,'[1]PdI-legenda'!$A$7:$A$19,1,FALSE))=TRUE),SUM(L61:AR61,AV61:BA61,BC61:BE61)&lt;&gt;0),$BF$2,"")</f>
        <v>Criticità e/o obiettivo non previsti: motivare in Relazione</v>
      </c>
      <c r="BG61" s="47" t="str">
        <f>IF(ISNA(INDEX('[1]PdI-legenda'!$F$4:$U$63,MATCH($C61,'[1]PdI-legenda'!$F$4:$F$63,0),MATCH($D61,'[1]PdI-legenda'!$F$3:$U$3,0))=$D61),"",IF((INDEX('[1]PdI-legenda'!$F$4:$U$63,MATCH($C61,'[1]PdI-legenda'!$F$4:$F$63,0),MATCH($D61,'[1]PdI-legenda'!$F$3:$U$3,0))=$D61),"",$BG$2))</f>
        <v/>
      </c>
      <c r="BH61" s="47" t="str">
        <f t="shared" si="0"/>
        <v/>
      </c>
      <c r="BI61" s="47" t="str">
        <f t="shared" si="1"/>
        <v/>
      </c>
      <c r="BJ61" s="47" t="str">
        <f t="shared" si="2"/>
        <v/>
      </c>
      <c r="BK61" s="47" t="str">
        <f t="shared" si="3"/>
        <v/>
      </c>
      <c r="BL61" s="48">
        <f t="shared" si="4"/>
        <v>57</v>
      </c>
    </row>
    <row r="62" spans="1:64" ht="25.05" customHeight="1">
      <c r="A62" s="39">
        <v>55</v>
      </c>
      <c r="B62" s="40" t="s">
        <v>234</v>
      </c>
      <c r="C62" s="39">
        <v>0</v>
      </c>
      <c r="D62" s="39">
        <v>0</v>
      </c>
      <c r="E62" s="39" t="s">
        <v>75</v>
      </c>
      <c r="F62" s="41" t="s">
        <v>186</v>
      </c>
      <c r="G62" s="39">
        <v>0</v>
      </c>
      <c r="H62" s="39">
        <v>74</v>
      </c>
      <c r="I62" s="39" t="s">
        <v>83</v>
      </c>
      <c r="J62" s="39" t="s">
        <v>107</v>
      </c>
      <c r="K62" s="39" t="s">
        <v>85</v>
      </c>
      <c r="L62" s="42">
        <v>705.64</v>
      </c>
      <c r="M62" s="42">
        <v>705.64</v>
      </c>
      <c r="N62" s="42">
        <v>0</v>
      </c>
      <c r="O62" s="42">
        <v>0</v>
      </c>
      <c r="P62" s="42">
        <v>0</v>
      </c>
      <c r="Q62" s="42">
        <v>0</v>
      </c>
      <c r="R62" s="43">
        <v>0</v>
      </c>
      <c r="S62" s="44">
        <v>12903.66</v>
      </c>
      <c r="T62" s="44">
        <v>12903.66</v>
      </c>
      <c r="U62" s="44">
        <v>0</v>
      </c>
      <c r="V62" s="44">
        <v>0</v>
      </c>
      <c r="W62" s="44">
        <v>0</v>
      </c>
      <c r="X62" s="44">
        <v>0</v>
      </c>
      <c r="Y62" s="43">
        <v>0</v>
      </c>
      <c r="Z62" s="42">
        <v>155560</v>
      </c>
      <c r="AA62" s="42">
        <v>155560</v>
      </c>
      <c r="AB62" s="42">
        <v>0</v>
      </c>
      <c r="AC62" s="42">
        <v>0</v>
      </c>
      <c r="AD62" s="42">
        <v>0</v>
      </c>
      <c r="AE62" s="42">
        <v>0</v>
      </c>
      <c r="AF62" s="43">
        <v>0</v>
      </c>
      <c r="AG62" s="44">
        <v>38890</v>
      </c>
      <c r="AH62" s="44">
        <v>0</v>
      </c>
      <c r="AI62" s="44">
        <v>38890</v>
      </c>
      <c r="AJ62" s="44">
        <v>0</v>
      </c>
      <c r="AK62" s="44">
        <v>0</v>
      </c>
      <c r="AL62" s="44">
        <v>0</v>
      </c>
      <c r="AM62" s="43">
        <v>0</v>
      </c>
      <c r="AN62" s="43">
        <v>0</v>
      </c>
      <c r="AO62" s="43">
        <v>0</v>
      </c>
      <c r="AP62" s="43">
        <v>0</v>
      </c>
      <c r="AQ62" s="44">
        <v>0</v>
      </c>
      <c r="AR62" s="44">
        <v>0</v>
      </c>
      <c r="AS62" s="45">
        <v>0</v>
      </c>
      <c r="AT62" s="45">
        <v>0</v>
      </c>
      <c r="AU62" s="40">
        <v>0</v>
      </c>
      <c r="AV62" s="46">
        <v>0</v>
      </c>
      <c r="AW62" s="46">
        <v>0</v>
      </c>
      <c r="AX62" s="46">
        <v>0</v>
      </c>
      <c r="AY62" s="46">
        <v>0</v>
      </c>
      <c r="AZ62" s="46">
        <v>0</v>
      </c>
      <c r="BA62" s="46">
        <v>0</v>
      </c>
      <c r="BB62" s="45"/>
      <c r="BC62" s="46"/>
      <c r="BD62" s="46"/>
      <c r="BE62" s="46"/>
      <c r="BF62" s="47" t="str">
        <f>IF(AND(OR(ISNA(VLOOKUP(C62,'[1]PdI-legenda'!$F$4:$F$63,1,FALSE))=TRUE,ISNA(VLOOKUP(D62,'[1]PdI-legenda'!$A$7:$A$19,1,FALSE))=TRUE),SUM(L62:AR62,AV62:BA62,BC62:BE62)&lt;&gt;0),$BF$2,"")</f>
        <v>Criticità e/o obiettivo non previsti: motivare in Relazione</v>
      </c>
      <c r="BG62" s="47" t="str">
        <f>IF(ISNA(INDEX('[1]PdI-legenda'!$F$4:$U$63,MATCH($C62,'[1]PdI-legenda'!$F$4:$F$63,0),MATCH($D62,'[1]PdI-legenda'!$F$3:$U$3,0))=$D62),"",IF((INDEX('[1]PdI-legenda'!$F$4:$U$63,MATCH($C62,'[1]PdI-legenda'!$F$4:$F$63,0),MATCH($D62,'[1]PdI-legenda'!$F$3:$U$3,0))=$D62),"",$BG$2))</f>
        <v/>
      </c>
      <c r="BH62" s="47" t="str">
        <f t="shared" si="0"/>
        <v/>
      </c>
      <c r="BI62" s="47" t="str">
        <f t="shared" si="1"/>
        <v/>
      </c>
      <c r="BJ62" s="47" t="str">
        <f t="shared" si="2"/>
        <v/>
      </c>
      <c r="BK62" s="47" t="str">
        <f t="shared" si="3"/>
        <v/>
      </c>
      <c r="BL62" s="48">
        <f t="shared" si="4"/>
        <v>58</v>
      </c>
    </row>
    <row r="63" spans="1:64" ht="25.05" customHeight="1">
      <c r="A63" s="39">
        <v>56</v>
      </c>
      <c r="B63" s="40" t="s">
        <v>235</v>
      </c>
      <c r="C63" s="39" t="s">
        <v>236</v>
      </c>
      <c r="D63" s="39" t="s">
        <v>173</v>
      </c>
      <c r="E63" s="39" t="s">
        <v>75</v>
      </c>
      <c r="F63" s="41" t="s">
        <v>237</v>
      </c>
      <c r="G63" s="39">
        <v>0</v>
      </c>
      <c r="H63" s="39">
        <v>0</v>
      </c>
      <c r="I63" s="39">
        <v>0</v>
      </c>
      <c r="J63" s="39" t="s">
        <v>238</v>
      </c>
      <c r="K63" s="39" t="s">
        <v>85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3">
        <v>0</v>
      </c>
      <c r="S63" s="44">
        <v>0</v>
      </c>
      <c r="T63" s="44">
        <v>0</v>
      </c>
      <c r="U63" s="44">
        <v>0</v>
      </c>
      <c r="V63" s="44">
        <v>0</v>
      </c>
      <c r="W63" s="44">
        <v>0</v>
      </c>
      <c r="X63" s="44">
        <v>0</v>
      </c>
      <c r="Y63" s="43">
        <v>0</v>
      </c>
      <c r="Z63" s="42">
        <v>20000</v>
      </c>
      <c r="AA63" s="42">
        <v>20000</v>
      </c>
      <c r="AB63" s="42">
        <v>0</v>
      </c>
      <c r="AC63" s="42">
        <v>0</v>
      </c>
      <c r="AD63" s="42">
        <v>0</v>
      </c>
      <c r="AE63" s="42">
        <v>0</v>
      </c>
      <c r="AF63" s="43">
        <v>0</v>
      </c>
      <c r="AG63" s="44">
        <v>110160</v>
      </c>
      <c r="AH63" s="44">
        <v>110160</v>
      </c>
      <c r="AI63" s="44">
        <v>0</v>
      </c>
      <c r="AJ63" s="44">
        <v>0</v>
      </c>
      <c r="AK63" s="44">
        <v>0</v>
      </c>
      <c r="AL63" s="44">
        <v>0</v>
      </c>
      <c r="AM63" s="43">
        <v>0</v>
      </c>
      <c r="AN63" s="43">
        <v>0</v>
      </c>
      <c r="AO63" s="43">
        <v>0</v>
      </c>
      <c r="AP63" s="43">
        <v>0</v>
      </c>
      <c r="AQ63" s="44">
        <v>257040</v>
      </c>
      <c r="AR63" s="44">
        <v>387200</v>
      </c>
      <c r="AS63" s="45">
        <v>0</v>
      </c>
      <c r="AT63" s="45">
        <v>0</v>
      </c>
      <c r="AU63" s="40">
        <v>0</v>
      </c>
      <c r="AV63" s="46">
        <v>0</v>
      </c>
      <c r="AW63" s="46">
        <v>0</v>
      </c>
      <c r="AX63" s="46">
        <v>0</v>
      </c>
      <c r="AY63" s="46">
        <v>0</v>
      </c>
      <c r="AZ63" s="46">
        <v>0</v>
      </c>
      <c r="BA63" s="46">
        <v>0</v>
      </c>
      <c r="BB63" s="45"/>
      <c r="BC63" s="46"/>
      <c r="BD63" s="46"/>
      <c r="BE63" s="46"/>
      <c r="BF63" s="47" t="str">
        <f>IF(AND(OR(ISNA(VLOOKUP(C63,'[1]PdI-legenda'!$F$4:$F$63,1,FALSE))=TRUE,ISNA(VLOOKUP(D63,'[1]PdI-legenda'!$A$7:$A$19,1,FALSE))=TRUE),SUM(L63:AR63,AV63:BA63,BC63:BE63)&lt;&gt;0),$BF$2,"")</f>
        <v/>
      </c>
      <c r="BG63" s="47" t="str">
        <f>IF(ISNA(INDEX('[1]PdI-legenda'!$F$4:$U$63,MATCH($C63,'[1]PdI-legenda'!$F$4:$F$63,0),MATCH($D63,'[1]PdI-legenda'!$F$3:$U$3,0))=$D63),"",IF((INDEX('[1]PdI-legenda'!$F$4:$U$63,MATCH($C63,'[1]PdI-legenda'!$F$4:$F$63,0),MATCH($D63,'[1]PdI-legenda'!$F$3:$U$3,0))=$D63),"",$BG$2))</f>
        <v/>
      </c>
      <c r="BH63" s="47" t="str">
        <f t="shared" si="0"/>
        <v/>
      </c>
      <c r="BI63" s="47" t="str">
        <f t="shared" si="1"/>
        <v/>
      </c>
      <c r="BJ63" s="47" t="str">
        <f t="shared" si="2"/>
        <v/>
      </c>
      <c r="BK63" s="47" t="str">
        <f t="shared" si="3"/>
        <v/>
      </c>
      <c r="BL63" s="48">
        <f t="shared" si="4"/>
        <v>59</v>
      </c>
    </row>
    <row r="64" spans="1:64" ht="25.05" customHeight="1">
      <c r="A64" s="39">
        <v>57</v>
      </c>
      <c r="B64" s="40" t="s">
        <v>239</v>
      </c>
      <c r="C64" s="39" t="s">
        <v>227</v>
      </c>
      <c r="D64" s="39" t="s">
        <v>173</v>
      </c>
      <c r="E64" s="39" t="s">
        <v>75</v>
      </c>
      <c r="F64" s="41" t="s">
        <v>222</v>
      </c>
      <c r="G64" s="39">
        <v>0</v>
      </c>
      <c r="H64" s="39">
        <v>7034</v>
      </c>
      <c r="I64" s="39" t="s">
        <v>83</v>
      </c>
      <c r="J64" s="39" t="s">
        <v>111</v>
      </c>
      <c r="K64" s="39" t="s">
        <v>78</v>
      </c>
      <c r="L64" s="42">
        <v>180</v>
      </c>
      <c r="M64" s="42">
        <v>180</v>
      </c>
      <c r="N64" s="42">
        <v>0</v>
      </c>
      <c r="O64" s="42">
        <v>0</v>
      </c>
      <c r="P64" s="42">
        <v>0</v>
      </c>
      <c r="Q64" s="42">
        <v>0</v>
      </c>
      <c r="R64" s="43">
        <v>0</v>
      </c>
      <c r="S64" s="44">
        <v>1113.83</v>
      </c>
      <c r="T64" s="44">
        <v>1113.83</v>
      </c>
      <c r="U64" s="44">
        <v>0</v>
      </c>
      <c r="V64" s="44">
        <v>0</v>
      </c>
      <c r="W64" s="44">
        <v>0</v>
      </c>
      <c r="X64" s="44">
        <v>0</v>
      </c>
      <c r="Y64" s="43">
        <v>0</v>
      </c>
      <c r="Z64" s="42">
        <v>395372</v>
      </c>
      <c r="AA64" s="42">
        <v>395372</v>
      </c>
      <c r="AB64" s="42">
        <v>0</v>
      </c>
      <c r="AC64" s="42">
        <v>261991</v>
      </c>
      <c r="AD64" s="42">
        <v>261991</v>
      </c>
      <c r="AE64" s="42">
        <v>0</v>
      </c>
      <c r="AF64" s="43">
        <v>0</v>
      </c>
      <c r="AG64" s="44">
        <v>1383803</v>
      </c>
      <c r="AH64" s="44">
        <v>1383803</v>
      </c>
      <c r="AI64" s="44">
        <v>0</v>
      </c>
      <c r="AJ64" s="44">
        <v>916970</v>
      </c>
      <c r="AK64" s="44">
        <v>916970</v>
      </c>
      <c r="AL64" s="44">
        <v>0</v>
      </c>
      <c r="AM64" s="43">
        <v>0</v>
      </c>
      <c r="AN64" s="43">
        <v>0</v>
      </c>
      <c r="AO64" s="43">
        <v>0</v>
      </c>
      <c r="AP64" s="43">
        <v>0</v>
      </c>
      <c r="AQ64" s="44">
        <v>197686.08600000001</v>
      </c>
      <c r="AR64" s="44">
        <v>1978154.916</v>
      </c>
      <c r="AS64" s="45">
        <v>0</v>
      </c>
      <c r="AT64" s="45">
        <v>0</v>
      </c>
      <c r="AU64" s="40">
        <v>0</v>
      </c>
      <c r="AV64" s="46">
        <v>0</v>
      </c>
      <c r="AW64" s="46">
        <v>0</v>
      </c>
      <c r="AX64" s="46">
        <v>0</v>
      </c>
      <c r="AY64" s="46">
        <v>0</v>
      </c>
      <c r="AZ64" s="46">
        <v>0</v>
      </c>
      <c r="BA64" s="46">
        <v>0</v>
      </c>
      <c r="BB64" s="45"/>
      <c r="BC64" s="46"/>
      <c r="BD64" s="46"/>
      <c r="BE64" s="46"/>
      <c r="BF64" s="47" t="str">
        <f>IF(AND(OR(ISNA(VLOOKUP(C64,'[1]PdI-legenda'!$F$4:$F$63,1,FALSE))=TRUE,ISNA(VLOOKUP(D64,'[1]PdI-legenda'!$A$7:$A$19,1,FALSE))=TRUE),SUM(L64:AR64,AV64:BA64,BC64:BE64)&lt;&gt;0),$BF$2,"")</f>
        <v/>
      </c>
      <c r="BG64" s="47" t="str">
        <f>IF(ISNA(INDEX('[1]PdI-legenda'!$F$4:$U$63,MATCH($C64,'[1]PdI-legenda'!$F$4:$F$63,0),MATCH($D64,'[1]PdI-legenda'!$F$3:$U$3,0))=$D64),"",IF((INDEX('[1]PdI-legenda'!$F$4:$U$63,MATCH($C64,'[1]PdI-legenda'!$F$4:$F$63,0),MATCH($D64,'[1]PdI-legenda'!$F$3:$U$3,0))=$D64),"",$BG$2))</f>
        <v/>
      </c>
      <c r="BH64" s="47" t="str">
        <f t="shared" si="0"/>
        <v/>
      </c>
      <c r="BI64" s="47" t="str">
        <f t="shared" si="1"/>
        <v/>
      </c>
      <c r="BJ64" s="47" t="str">
        <f t="shared" si="2"/>
        <v/>
      </c>
      <c r="BK64" s="47" t="str">
        <f t="shared" si="3"/>
        <v/>
      </c>
      <c r="BL64" s="48">
        <f t="shared" si="4"/>
        <v>60</v>
      </c>
    </row>
    <row r="65" spans="1:64" ht="25.05" customHeight="1">
      <c r="A65" s="39">
        <v>58</v>
      </c>
      <c r="B65" s="40" t="s">
        <v>240</v>
      </c>
      <c r="C65" s="39" t="s">
        <v>172</v>
      </c>
      <c r="D65" s="39" t="s">
        <v>173</v>
      </c>
      <c r="E65" s="39" t="s">
        <v>75</v>
      </c>
      <c r="F65" s="41" t="s">
        <v>174</v>
      </c>
      <c r="G65" s="39">
        <v>0</v>
      </c>
      <c r="H65" s="39">
        <v>97</v>
      </c>
      <c r="I65" s="39" t="s">
        <v>83</v>
      </c>
      <c r="J65" s="39" t="s">
        <v>113</v>
      </c>
      <c r="K65" s="39" t="s">
        <v>85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3">
        <v>0</v>
      </c>
      <c r="S65" s="44">
        <v>0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3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3">
        <v>0</v>
      </c>
      <c r="AG65" s="44">
        <v>10000</v>
      </c>
      <c r="AH65" s="44">
        <v>10000</v>
      </c>
      <c r="AI65" s="44">
        <v>0</v>
      </c>
      <c r="AJ65" s="44">
        <v>0</v>
      </c>
      <c r="AK65" s="44">
        <v>0</v>
      </c>
      <c r="AL65" s="44">
        <v>0</v>
      </c>
      <c r="AM65" s="43">
        <v>0</v>
      </c>
      <c r="AN65" s="43">
        <v>0</v>
      </c>
      <c r="AO65" s="43">
        <v>0</v>
      </c>
      <c r="AP65" s="43">
        <v>0</v>
      </c>
      <c r="AQ65" s="44">
        <v>154600</v>
      </c>
      <c r="AR65" s="44">
        <v>164600</v>
      </c>
      <c r="AS65" s="45">
        <v>0</v>
      </c>
      <c r="AT65" s="45">
        <v>0</v>
      </c>
      <c r="AU65" s="40">
        <v>0</v>
      </c>
      <c r="AV65" s="46">
        <v>0</v>
      </c>
      <c r="AW65" s="46">
        <v>0</v>
      </c>
      <c r="AX65" s="46">
        <v>0</v>
      </c>
      <c r="AY65" s="46">
        <v>0</v>
      </c>
      <c r="AZ65" s="46">
        <v>0</v>
      </c>
      <c r="BA65" s="46">
        <v>0</v>
      </c>
      <c r="BB65" s="45"/>
      <c r="BC65" s="46"/>
      <c r="BD65" s="46"/>
      <c r="BE65" s="46"/>
      <c r="BF65" s="47" t="str">
        <f>IF(AND(OR(ISNA(VLOOKUP(C65,'[1]PdI-legenda'!$F$4:$F$63,1,FALSE))=TRUE,ISNA(VLOOKUP(D65,'[1]PdI-legenda'!$A$7:$A$19,1,FALSE))=TRUE),SUM(L65:AR65,AV65:BA65,BC65:BE65)&lt;&gt;0),$BF$2,"")</f>
        <v/>
      </c>
      <c r="BG65" s="47" t="str">
        <f>IF(ISNA(INDEX('[1]PdI-legenda'!$F$4:$U$63,MATCH($C65,'[1]PdI-legenda'!$F$4:$F$63,0),MATCH($D65,'[1]PdI-legenda'!$F$3:$U$3,0))=$D65),"",IF((INDEX('[1]PdI-legenda'!$F$4:$U$63,MATCH($C65,'[1]PdI-legenda'!$F$4:$F$63,0),MATCH($D65,'[1]PdI-legenda'!$F$3:$U$3,0))=$D65),"",$BG$2))</f>
        <v/>
      </c>
      <c r="BH65" s="47" t="str">
        <f t="shared" si="0"/>
        <v/>
      </c>
      <c r="BI65" s="47" t="str">
        <f t="shared" si="1"/>
        <v/>
      </c>
      <c r="BJ65" s="47" t="str">
        <f t="shared" si="2"/>
        <v/>
      </c>
      <c r="BK65" s="47" t="str">
        <f t="shared" si="3"/>
        <v/>
      </c>
      <c r="BL65" s="48">
        <f t="shared" si="4"/>
        <v>61</v>
      </c>
    </row>
    <row r="66" spans="1:64" ht="25.05" customHeight="1">
      <c r="A66" s="39">
        <v>59</v>
      </c>
      <c r="B66" s="40" t="s">
        <v>241</v>
      </c>
      <c r="C66" s="39" t="s">
        <v>242</v>
      </c>
      <c r="D66" s="39" t="s">
        <v>221</v>
      </c>
      <c r="E66" s="39" t="s">
        <v>75</v>
      </c>
      <c r="F66" s="41" t="s">
        <v>174</v>
      </c>
      <c r="G66" s="39">
        <v>0</v>
      </c>
      <c r="H66" s="39">
        <v>349</v>
      </c>
      <c r="I66" s="39" t="s">
        <v>83</v>
      </c>
      <c r="J66" s="39" t="s">
        <v>243</v>
      </c>
      <c r="K66" s="39" t="s">
        <v>85</v>
      </c>
      <c r="L66" s="42">
        <v>438398.39</v>
      </c>
      <c r="M66" s="42">
        <v>438398.39</v>
      </c>
      <c r="N66" s="42">
        <v>0</v>
      </c>
      <c r="O66" s="42">
        <v>0</v>
      </c>
      <c r="P66" s="42">
        <v>0</v>
      </c>
      <c r="Q66" s="42">
        <v>0</v>
      </c>
      <c r="R66" s="43">
        <v>0</v>
      </c>
      <c r="S66" s="44">
        <v>98039.83</v>
      </c>
      <c r="T66" s="44">
        <v>0</v>
      </c>
      <c r="U66" s="44">
        <v>98039.83</v>
      </c>
      <c r="V66" s="44">
        <v>0</v>
      </c>
      <c r="W66" s="44">
        <v>0</v>
      </c>
      <c r="X66" s="44">
        <v>0</v>
      </c>
      <c r="Y66" s="43">
        <v>0</v>
      </c>
      <c r="Z66" s="42">
        <v>0</v>
      </c>
      <c r="AA66" s="42">
        <v>0</v>
      </c>
      <c r="AB66" s="42">
        <v>0</v>
      </c>
      <c r="AC66" s="42">
        <v>648390</v>
      </c>
      <c r="AD66" s="42">
        <v>648390</v>
      </c>
      <c r="AE66" s="42">
        <v>0</v>
      </c>
      <c r="AF66" s="43">
        <v>0</v>
      </c>
      <c r="AG66" s="44">
        <v>0</v>
      </c>
      <c r="AH66" s="44">
        <v>0</v>
      </c>
      <c r="AI66" s="44">
        <v>0</v>
      </c>
      <c r="AJ66" s="44">
        <v>0</v>
      </c>
      <c r="AK66" s="44">
        <v>0</v>
      </c>
      <c r="AL66" s="44">
        <v>0</v>
      </c>
      <c r="AM66" s="43">
        <v>0</v>
      </c>
      <c r="AN66" s="43">
        <v>0</v>
      </c>
      <c r="AO66" s="43">
        <v>0</v>
      </c>
      <c r="AP66" s="43">
        <v>0</v>
      </c>
      <c r="AQ66" s="44">
        <v>0</v>
      </c>
      <c r="AR66" s="44">
        <v>0</v>
      </c>
      <c r="AS66" s="45">
        <v>0</v>
      </c>
      <c r="AT66" s="45" t="s">
        <v>224</v>
      </c>
      <c r="AU66" s="40" t="s">
        <v>223</v>
      </c>
      <c r="AV66" s="46">
        <v>0</v>
      </c>
      <c r="AW66" s="46">
        <v>0</v>
      </c>
      <c r="AX66" s="46">
        <v>0</v>
      </c>
      <c r="AY66" s="46">
        <v>0</v>
      </c>
      <c r="AZ66" s="46">
        <v>0</v>
      </c>
      <c r="BA66" s="46">
        <v>0</v>
      </c>
      <c r="BB66" s="45"/>
      <c r="BC66" s="46"/>
      <c r="BD66" s="46"/>
      <c r="BE66" s="46"/>
      <c r="BF66" s="47" t="str">
        <f>IF(AND(OR(ISNA(VLOOKUP(C66,'[1]PdI-legenda'!$F$4:$F$63,1,FALSE))=TRUE,ISNA(VLOOKUP(D66,'[1]PdI-legenda'!$A$7:$A$19,1,FALSE))=TRUE),SUM(L66:AR66,AV66:BA66,BC66:BE66)&lt;&gt;0),$BF$2,"")</f>
        <v/>
      </c>
      <c r="BG66" s="47" t="str">
        <f>IF(ISNA(INDEX('[1]PdI-legenda'!$F$4:$U$63,MATCH($C66,'[1]PdI-legenda'!$F$4:$F$63,0),MATCH($D66,'[1]PdI-legenda'!$F$3:$U$3,0))=$D66),"",IF((INDEX('[1]PdI-legenda'!$F$4:$U$63,MATCH($C66,'[1]PdI-legenda'!$F$4:$F$63,0),MATCH($D66,'[1]PdI-legenda'!$F$3:$U$3,0))=$D66),"",$BG$2))</f>
        <v/>
      </c>
      <c r="BH66" s="47" t="str">
        <f t="shared" si="0"/>
        <v/>
      </c>
      <c r="BI66" s="47" t="str">
        <f t="shared" si="1"/>
        <v/>
      </c>
      <c r="BJ66" s="47" t="str">
        <f t="shared" si="2"/>
        <v/>
      </c>
      <c r="BK66" s="47" t="str">
        <f t="shared" si="3"/>
        <v/>
      </c>
      <c r="BL66" s="48">
        <f t="shared" si="4"/>
        <v>62</v>
      </c>
    </row>
    <row r="67" spans="1:64" ht="25.05" customHeight="1">
      <c r="A67" s="39">
        <v>60</v>
      </c>
      <c r="B67" s="40" t="s">
        <v>244</v>
      </c>
      <c r="C67" s="39" t="s">
        <v>242</v>
      </c>
      <c r="D67" s="39" t="s">
        <v>221</v>
      </c>
      <c r="E67" s="39" t="s">
        <v>75</v>
      </c>
      <c r="F67" s="41" t="s">
        <v>174</v>
      </c>
      <c r="G67" s="39">
        <v>0</v>
      </c>
      <c r="H67" s="39">
        <v>81</v>
      </c>
      <c r="I67" s="39" t="s">
        <v>83</v>
      </c>
      <c r="J67" s="39" t="s">
        <v>243</v>
      </c>
      <c r="K67" s="39" t="s">
        <v>85</v>
      </c>
      <c r="L67" s="42">
        <v>125153.31</v>
      </c>
      <c r="M67" s="42">
        <v>125153.31</v>
      </c>
      <c r="N67" s="42">
        <v>0</v>
      </c>
      <c r="O67" s="42">
        <v>0</v>
      </c>
      <c r="P67" s="42">
        <v>0</v>
      </c>
      <c r="Q67" s="42">
        <v>0</v>
      </c>
      <c r="R67" s="43">
        <v>0</v>
      </c>
      <c r="S67" s="44">
        <v>51698.92</v>
      </c>
      <c r="T67" s="44">
        <v>0</v>
      </c>
      <c r="U67" s="44">
        <v>51698.92</v>
      </c>
      <c r="V67" s="44">
        <v>0</v>
      </c>
      <c r="W67" s="44">
        <v>0</v>
      </c>
      <c r="X67" s="44">
        <v>0</v>
      </c>
      <c r="Y67" s="43">
        <v>0</v>
      </c>
      <c r="Z67" s="42">
        <v>0</v>
      </c>
      <c r="AA67" s="42">
        <v>0</v>
      </c>
      <c r="AB67" s="42">
        <v>0</v>
      </c>
      <c r="AC67" s="42">
        <v>337120</v>
      </c>
      <c r="AD67" s="42">
        <v>337120</v>
      </c>
      <c r="AE67" s="42">
        <v>0</v>
      </c>
      <c r="AF67" s="43">
        <v>0</v>
      </c>
      <c r="AG67" s="44">
        <v>0</v>
      </c>
      <c r="AH67" s="44">
        <v>0</v>
      </c>
      <c r="AI67" s="44">
        <v>0</v>
      </c>
      <c r="AJ67" s="44">
        <v>0</v>
      </c>
      <c r="AK67" s="44">
        <v>0</v>
      </c>
      <c r="AL67" s="44">
        <v>0</v>
      </c>
      <c r="AM67" s="43">
        <v>0</v>
      </c>
      <c r="AN67" s="43">
        <v>0</v>
      </c>
      <c r="AO67" s="43">
        <v>0</v>
      </c>
      <c r="AP67" s="43">
        <v>0</v>
      </c>
      <c r="AQ67" s="44">
        <v>0</v>
      </c>
      <c r="AR67" s="44">
        <v>0</v>
      </c>
      <c r="AS67" s="45">
        <v>0</v>
      </c>
      <c r="AT67" s="45" t="s">
        <v>224</v>
      </c>
      <c r="AU67" s="40" t="s">
        <v>223</v>
      </c>
      <c r="AV67" s="46">
        <v>0</v>
      </c>
      <c r="AW67" s="46">
        <v>0</v>
      </c>
      <c r="AX67" s="46">
        <v>0</v>
      </c>
      <c r="AY67" s="46">
        <v>0</v>
      </c>
      <c r="AZ67" s="46">
        <v>0</v>
      </c>
      <c r="BA67" s="46">
        <v>0</v>
      </c>
      <c r="BB67" s="45"/>
      <c r="BC67" s="46"/>
      <c r="BD67" s="46"/>
      <c r="BE67" s="46"/>
      <c r="BF67" s="47" t="str">
        <f>IF(AND(OR(ISNA(VLOOKUP(C67,'[1]PdI-legenda'!$F$4:$F$63,1,FALSE))=TRUE,ISNA(VLOOKUP(D67,'[1]PdI-legenda'!$A$7:$A$19,1,FALSE))=TRUE),SUM(L67:AR67,AV67:BA67,BC67:BE67)&lt;&gt;0),$BF$2,"")</f>
        <v/>
      </c>
      <c r="BG67" s="47" t="str">
        <f>IF(ISNA(INDEX('[1]PdI-legenda'!$F$4:$U$63,MATCH($C67,'[1]PdI-legenda'!$F$4:$F$63,0),MATCH($D67,'[1]PdI-legenda'!$F$3:$U$3,0))=$D67),"",IF((INDEX('[1]PdI-legenda'!$F$4:$U$63,MATCH($C67,'[1]PdI-legenda'!$F$4:$F$63,0),MATCH($D67,'[1]PdI-legenda'!$F$3:$U$3,0))=$D67),"",$BG$2))</f>
        <v/>
      </c>
      <c r="BH67" s="47" t="str">
        <f t="shared" si="0"/>
        <v/>
      </c>
      <c r="BI67" s="47" t="str">
        <f t="shared" si="1"/>
        <v/>
      </c>
      <c r="BJ67" s="47" t="str">
        <f t="shared" si="2"/>
        <v/>
      </c>
      <c r="BK67" s="47" t="str">
        <f t="shared" si="3"/>
        <v/>
      </c>
      <c r="BL67" s="48">
        <f t="shared" si="4"/>
        <v>63</v>
      </c>
    </row>
    <row r="68" spans="1:64" ht="25.05" customHeight="1">
      <c r="A68" s="39">
        <v>61</v>
      </c>
      <c r="B68" s="40" t="s">
        <v>245</v>
      </c>
      <c r="C68" s="39" t="s">
        <v>242</v>
      </c>
      <c r="D68" s="39" t="s">
        <v>221</v>
      </c>
      <c r="E68" s="39" t="s">
        <v>75</v>
      </c>
      <c r="F68" s="41" t="s">
        <v>174</v>
      </c>
      <c r="G68" s="39">
        <v>0</v>
      </c>
      <c r="H68" s="39">
        <v>50</v>
      </c>
      <c r="I68" s="39" t="s">
        <v>83</v>
      </c>
      <c r="J68" s="39" t="s">
        <v>243</v>
      </c>
      <c r="K68" s="39" t="s">
        <v>85</v>
      </c>
      <c r="L68" s="42">
        <v>167281.20000000001</v>
      </c>
      <c r="M68" s="42">
        <v>167281.20000000001</v>
      </c>
      <c r="N68" s="42">
        <v>0</v>
      </c>
      <c r="O68" s="42">
        <v>0</v>
      </c>
      <c r="P68" s="42">
        <v>0</v>
      </c>
      <c r="Q68" s="42">
        <v>0</v>
      </c>
      <c r="R68" s="43">
        <v>0</v>
      </c>
      <c r="S68" s="44">
        <v>23494.59</v>
      </c>
      <c r="T68" s="44">
        <v>0</v>
      </c>
      <c r="U68" s="44">
        <v>23494.59</v>
      </c>
      <c r="V68" s="44">
        <v>0</v>
      </c>
      <c r="W68" s="44">
        <v>0</v>
      </c>
      <c r="X68" s="44">
        <v>0</v>
      </c>
      <c r="Y68" s="43">
        <v>0</v>
      </c>
      <c r="Z68" s="42">
        <v>0</v>
      </c>
      <c r="AA68" s="42">
        <v>0</v>
      </c>
      <c r="AB68" s="42">
        <v>0</v>
      </c>
      <c r="AC68" s="42">
        <v>315000</v>
      </c>
      <c r="AD68" s="42">
        <v>315000</v>
      </c>
      <c r="AE68" s="42">
        <v>0</v>
      </c>
      <c r="AF68" s="43">
        <v>0</v>
      </c>
      <c r="AG68" s="44">
        <v>0</v>
      </c>
      <c r="AH68" s="44">
        <v>0</v>
      </c>
      <c r="AI68" s="44">
        <v>0</v>
      </c>
      <c r="AJ68" s="44">
        <v>0</v>
      </c>
      <c r="AK68" s="44">
        <v>0</v>
      </c>
      <c r="AL68" s="44">
        <v>0</v>
      </c>
      <c r="AM68" s="43">
        <v>0</v>
      </c>
      <c r="AN68" s="43">
        <v>0</v>
      </c>
      <c r="AO68" s="43">
        <v>0</v>
      </c>
      <c r="AP68" s="43">
        <v>0</v>
      </c>
      <c r="AQ68" s="44">
        <v>0</v>
      </c>
      <c r="AR68" s="44">
        <v>0</v>
      </c>
      <c r="AS68" s="45">
        <v>0</v>
      </c>
      <c r="AT68" s="45" t="s">
        <v>224</v>
      </c>
      <c r="AU68" s="40" t="s">
        <v>223</v>
      </c>
      <c r="AV68" s="46">
        <v>0</v>
      </c>
      <c r="AW68" s="46">
        <v>0</v>
      </c>
      <c r="AX68" s="46">
        <v>0</v>
      </c>
      <c r="AY68" s="46">
        <v>0</v>
      </c>
      <c r="AZ68" s="46">
        <v>0</v>
      </c>
      <c r="BA68" s="46">
        <v>0</v>
      </c>
      <c r="BB68" s="45"/>
      <c r="BC68" s="46"/>
      <c r="BD68" s="46"/>
      <c r="BE68" s="46"/>
      <c r="BF68" s="47" t="str">
        <f>IF(AND(OR(ISNA(VLOOKUP(C68,'[1]PdI-legenda'!$F$4:$F$63,1,FALSE))=TRUE,ISNA(VLOOKUP(D68,'[1]PdI-legenda'!$A$7:$A$19,1,FALSE))=TRUE),SUM(L68:AR68,AV68:BA68,BC68:BE68)&lt;&gt;0),$BF$2,"")</f>
        <v/>
      </c>
      <c r="BG68" s="47" t="str">
        <f>IF(ISNA(INDEX('[1]PdI-legenda'!$F$4:$U$63,MATCH($C68,'[1]PdI-legenda'!$F$4:$F$63,0),MATCH($D68,'[1]PdI-legenda'!$F$3:$U$3,0))=$D68),"",IF((INDEX('[1]PdI-legenda'!$F$4:$U$63,MATCH($C68,'[1]PdI-legenda'!$F$4:$F$63,0),MATCH($D68,'[1]PdI-legenda'!$F$3:$U$3,0))=$D68),"",$BG$2))</f>
        <v/>
      </c>
      <c r="BH68" s="47" t="str">
        <f t="shared" si="0"/>
        <v/>
      </c>
      <c r="BI68" s="47" t="str">
        <f t="shared" si="1"/>
        <v/>
      </c>
      <c r="BJ68" s="47" t="str">
        <f t="shared" si="2"/>
        <v/>
      </c>
      <c r="BK68" s="47" t="str">
        <f t="shared" si="3"/>
        <v/>
      </c>
      <c r="BL68" s="48">
        <f t="shared" si="4"/>
        <v>64</v>
      </c>
    </row>
    <row r="69" spans="1:64" ht="25.05" customHeight="1">
      <c r="A69" s="39">
        <v>62</v>
      </c>
      <c r="B69" s="40" t="s">
        <v>246</v>
      </c>
      <c r="C69" s="39" t="s">
        <v>247</v>
      </c>
      <c r="D69" s="39" t="s">
        <v>221</v>
      </c>
      <c r="E69" s="39" t="s">
        <v>75</v>
      </c>
      <c r="F69" s="41" t="s">
        <v>248</v>
      </c>
      <c r="G69" s="39">
        <v>0</v>
      </c>
      <c r="H69" s="39">
        <v>47797</v>
      </c>
      <c r="I69" s="39" t="s">
        <v>83</v>
      </c>
      <c r="J69" s="39" t="s">
        <v>216</v>
      </c>
      <c r="K69" s="39" t="s">
        <v>78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3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3">
        <v>0</v>
      </c>
      <c r="Z69" s="42">
        <v>20000</v>
      </c>
      <c r="AA69" s="42">
        <v>20000</v>
      </c>
      <c r="AB69" s="42">
        <v>0</v>
      </c>
      <c r="AC69" s="42">
        <v>0</v>
      </c>
      <c r="AD69" s="42">
        <v>0</v>
      </c>
      <c r="AE69" s="42">
        <v>0</v>
      </c>
      <c r="AF69" s="43">
        <v>0</v>
      </c>
      <c r="AG69" s="44">
        <v>380000</v>
      </c>
      <c r="AH69" s="44">
        <v>380000</v>
      </c>
      <c r="AI69" s="44">
        <v>0</v>
      </c>
      <c r="AJ69" s="44">
        <v>0</v>
      </c>
      <c r="AK69" s="44">
        <v>0</v>
      </c>
      <c r="AL69" s="44">
        <v>0</v>
      </c>
      <c r="AM69" s="43">
        <v>0</v>
      </c>
      <c r="AN69" s="43">
        <v>0</v>
      </c>
      <c r="AO69" s="43">
        <v>0</v>
      </c>
      <c r="AP69" s="43">
        <v>0</v>
      </c>
      <c r="AQ69" s="44">
        <v>1500000</v>
      </c>
      <c r="AR69" s="44">
        <v>0</v>
      </c>
      <c r="AS69" s="45">
        <v>0</v>
      </c>
      <c r="AT69" s="45">
        <v>0</v>
      </c>
      <c r="AU69" s="40">
        <v>0</v>
      </c>
      <c r="AV69" s="46">
        <v>0</v>
      </c>
      <c r="AW69" s="46">
        <v>0</v>
      </c>
      <c r="AX69" s="46">
        <v>0</v>
      </c>
      <c r="AY69" s="46">
        <v>0</v>
      </c>
      <c r="AZ69" s="46">
        <v>0</v>
      </c>
      <c r="BA69" s="46">
        <v>0</v>
      </c>
      <c r="BB69" s="45"/>
      <c r="BC69" s="46"/>
      <c r="BD69" s="46"/>
      <c r="BE69" s="46"/>
      <c r="BF69" s="47" t="str">
        <f>IF(AND(OR(ISNA(VLOOKUP(C69,'[1]PdI-legenda'!$F$4:$F$63,1,FALSE))=TRUE,ISNA(VLOOKUP(D69,'[1]PdI-legenda'!$A$7:$A$19,1,FALSE))=TRUE),SUM(L69:AR69,AV69:BA69,BC69:BE69)&lt;&gt;0),$BF$2,"")</f>
        <v/>
      </c>
      <c r="BG69" s="47" t="str">
        <f>IF(ISNA(INDEX('[1]PdI-legenda'!$F$4:$U$63,MATCH($C69,'[1]PdI-legenda'!$F$4:$F$63,0),MATCH($D69,'[1]PdI-legenda'!$F$3:$U$3,0))=$D69),"",IF((INDEX('[1]PdI-legenda'!$F$4:$U$63,MATCH($C69,'[1]PdI-legenda'!$F$4:$F$63,0),MATCH($D69,'[1]PdI-legenda'!$F$3:$U$3,0))=$D69),"",$BG$2))</f>
        <v/>
      </c>
      <c r="BH69" s="47" t="str">
        <f t="shared" si="0"/>
        <v/>
      </c>
      <c r="BI69" s="47" t="str">
        <f t="shared" si="1"/>
        <v/>
      </c>
      <c r="BJ69" s="47" t="str">
        <f t="shared" si="2"/>
        <v/>
      </c>
      <c r="BK69" s="47" t="str">
        <f t="shared" si="3"/>
        <v/>
      </c>
      <c r="BL69" s="48">
        <f t="shared" si="4"/>
        <v>65</v>
      </c>
    </row>
    <row r="70" spans="1:64" ht="25.05" customHeight="1">
      <c r="A70" s="39">
        <v>63</v>
      </c>
      <c r="B70" s="40" t="s">
        <v>249</v>
      </c>
      <c r="C70" s="39" t="s">
        <v>172</v>
      </c>
      <c r="D70" s="39" t="s">
        <v>173</v>
      </c>
      <c r="E70" s="39" t="s">
        <v>75</v>
      </c>
      <c r="F70" s="41" t="s">
        <v>174</v>
      </c>
      <c r="G70" s="39">
        <v>0</v>
      </c>
      <c r="H70" s="39">
        <v>172</v>
      </c>
      <c r="I70" s="39" t="s">
        <v>83</v>
      </c>
      <c r="J70" s="39" t="s">
        <v>100</v>
      </c>
      <c r="K70" s="39" t="s">
        <v>85</v>
      </c>
      <c r="L70" s="42">
        <v>99755.6</v>
      </c>
      <c r="M70" s="42">
        <v>99755.6</v>
      </c>
      <c r="N70" s="42">
        <v>0</v>
      </c>
      <c r="O70" s="42">
        <v>0</v>
      </c>
      <c r="P70" s="42">
        <v>0</v>
      </c>
      <c r="Q70" s="42">
        <v>0</v>
      </c>
      <c r="R70" s="43">
        <v>0</v>
      </c>
      <c r="S70" s="44">
        <v>12983.27</v>
      </c>
      <c r="T70" s="44">
        <v>0</v>
      </c>
      <c r="U70" s="44">
        <v>12983.27</v>
      </c>
      <c r="V70" s="44">
        <v>0</v>
      </c>
      <c r="W70" s="44">
        <v>0</v>
      </c>
      <c r="X70" s="44">
        <v>0</v>
      </c>
      <c r="Y70" s="43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3">
        <v>0</v>
      </c>
      <c r="AG70" s="44">
        <v>0</v>
      </c>
      <c r="AH70" s="44">
        <v>0</v>
      </c>
      <c r="AI70" s="44">
        <v>0</v>
      </c>
      <c r="AJ70" s="44">
        <v>0</v>
      </c>
      <c r="AK70" s="44">
        <v>0</v>
      </c>
      <c r="AL70" s="44">
        <v>0</v>
      </c>
      <c r="AM70" s="43">
        <v>0</v>
      </c>
      <c r="AN70" s="43">
        <v>0</v>
      </c>
      <c r="AO70" s="43">
        <v>0</v>
      </c>
      <c r="AP70" s="43">
        <v>0</v>
      </c>
      <c r="AQ70" s="44">
        <v>0</v>
      </c>
      <c r="AR70" s="44">
        <v>0</v>
      </c>
      <c r="AS70" s="45">
        <v>0</v>
      </c>
      <c r="AT70" s="45">
        <v>0</v>
      </c>
      <c r="AU70" s="40">
        <v>0</v>
      </c>
      <c r="AV70" s="46">
        <v>0</v>
      </c>
      <c r="AW70" s="46">
        <v>0</v>
      </c>
      <c r="AX70" s="46">
        <v>0</v>
      </c>
      <c r="AY70" s="46">
        <v>0</v>
      </c>
      <c r="AZ70" s="46">
        <v>0</v>
      </c>
      <c r="BA70" s="46">
        <v>0</v>
      </c>
      <c r="BB70" s="45"/>
      <c r="BC70" s="46"/>
      <c r="BD70" s="46"/>
      <c r="BE70" s="46"/>
      <c r="BF70" s="47" t="str">
        <f>IF(AND(OR(ISNA(VLOOKUP(C70,'[1]PdI-legenda'!$F$4:$F$63,1,FALSE))=TRUE,ISNA(VLOOKUP(D70,'[1]PdI-legenda'!$A$7:$A$19,1,FALSE))=TRUE),SUM(L70:AR70,AV70:BA70,BC70:BE70)&lt;&gt;0),$BF$2,"")</f>
        <v/>
      </c>
      <c r="BG70" s="47" t="str">
        <f>IF(ISNA(INDEX('[1]PdI-legenda'!$F$4:$U$63,MATCH($C70,'[1]PdI-legenda'!$F$4:$F$63,0),MATCH($D70,'[1]PdI-legenda'!$F$3:$U$3,0))=$D70),"",IF((INDEX('[1]PdI-legenda'!$F$4:$U$63,MATCH($C70,'[1]PdI-legenda'!$F$4:$F$63,0),MATCH($D70,'[1]PdI-legenda'!$F$3:$U$3,0))=$D70),"",$BG$2))</f>
        <v/>
      </c>
      <c r="BH70" s="47" t="str">
        <f t="shared" ref="BH70:BH133" si="5">IF(AND(SUM(L70:AR70,AV70:BA70,BC70:BE70)&lt;&gt;0,OR(A70="",B70="",C70="",D70="",E70="",K70="")),$BH$2,"")</f>
        <v/>
      </c>
      <c r="BI70" s="47" t="str">
        <f t="shared" ref="BI70:BI133" si="6">IF(OR(AND(D70="Preq3",OR(AT70="",AU70="")),AND(OR(AT70="x",AU70&lt;&gt;0),D70&lt;&gt;"Preq3")),$BI$2,"")</f>
        <v/>
      </c>
      <c r="BJ70" s="47" t="str">
        <f t="shared" ref="BJ70:BJ133" si="7">IF(OR(P70+Q70&gt;O70,W70+X70&gt;V70,AD70+AE70&gt;AC70,AK70+AL70&gt;AJ70),$BJ$2,"")</f>
        <v/>
      </c>
      <c r="BK70" s="47" t="str">
        <f t="shared" ref="BK70:BK133" si="8">IF(OR(M70&gt;L70,T70&gt;S70,AA70&gt;Z70,AH70&gt;AG70),$BK$2,"")</f>
        <v/>
      </c>
      <c r="BL70" s="48">
        <f t="shared" ref="BL70:BL133" si="9">+ROW(BL70)-4</f>
        <v>66</v>
      </c>
    </row>
    <row r="71" spans="1:64" ht="25.05" customHeight="1">
      <c r="A71" s="39">
        <v>64</v>
      </c>
      <c r="B71" s="40" t="s">
        <v>250</v>
      </c>
      <c r="C71" s="39" t="s">
        <v>212</v>
      </c>
      <c r="D71" s="39" t="s">
        <v>173</v>
      </c>
      <c r="E71" s="39" t="s">
        <v>75</v>
      </c>
      <c r="F71" s="41" t="s">
        <v>251</v>
      </c>
      <c r="G71" s="39">
        <v>0</v>
      </c>
      <c r="H71" s="39">
        <v>30758</v>
      </c>
      <c r="I71" s="39" t="s">
        <v>83</v>
      </c>
      <c r="J71" s="39" t="s">
        <v>252</v>
      </c>
      <c r="K71" s="39" t="s">
        <v>78</v>
      </c>
      <c r="L71" s="42">
        <v>27112</v>
      </c>
      <c r="M71" s="42">
        <v>27112</v>
      </c>
      <c r="N71" s="42">
        <v>0</v>
      </c>
      <c r="O71" s="42">
        <v>0</v>
      </c>
      <c r="P71" s="42">
        <v>0</v>
      </c>
      <c r="Q71" s="42">
        <v>0</v>
      </c>
      <c r="R71" s="43">
        <v>0</v>
      </c>
      <c r="S71" s="44">
        <v>161057.22</v>
      </c>
      <c r="T71" s="44">
        <v>161057.22</v>
      </c>
      <c r="U71" s="44">
        <v>0</v>
      </c>
      <c r="V71" s="44">
        <v>0</v>
      </c>
      <c r="W71" s="44">
        <v>0</v>
      </c>
      <c r="X71" s="44">
        <v>0</v>
      </c>
      <c r="Y71" s="43">
        <v>0</v>
      </c>
      <c r="Z71" s="42">
        <v>742522</v>
      </c>
      <c r="AA71" s="42">
        <v>742522</v>
      </c>
      <c r="AB71" s="42">
        <v>0</v>
      </c>
      <c r="AC71" s="42">
        <v>215028</v>
      </c>
      <c r="AD71" s="42">
        <v>215028</v>
      </c>
      <c r="AE71" s="42">
        <v>0</v>
      </c>
      <c r="AF71" s="43">
        <v>0</v>
      </c>
      <c r="AG71" s="44">
        <v>1485044</v>
      </c>
      <c r="AH71" s="44">
        <v>1485044</v>
      </c>
      <c r="AI71" s="44">
        <v>0</v>
      </c>
      <c r="AJ71" s="44">
        <v>430057</v>
      </c>
      <c r="AK71" s="44">
        <v>430057</v>
      </c>
      <c r="AL71" s="44">
        <v>0</v>
      </c>
      <c r="AM71" s="43">
        <v>0</v>
      </c>
      <c r="AN71" s="43">
        <v>0</v>
      </c>
      <c r="AO71" s="43">
        <v>0</v>
      </c>
      <c r="AP71" s="43">
        <v>0</v>
      </c>
      <c r="AQ71" s="44">
        <v>247507.29500000001</v>
      </c>
      <c r="AR71" s="44">
        <v>2663242.5150000001</v>
      </c>
      <c r="AS71" s="45">
        <v>0</v>
      </c>
      <c r="AT71" s="45">
        <v>0</v>
      </c>
      <c r="AU71" s="40">
        <v>0</v>
      </c>
      <c r="AV71" s="46">
        <v>0</v>
      </c>
      <c r="AW71" s="46">
        <v>0</v>
      </c>
      <c r="AX71" s="46">
        <v>0</v>
      </c>
      <c r="AY71" s="46">
        <v>0</v>
      </c>
      <c r="AZ71" s="46">
        <v>0</v>
      </c>
      <c r="BA71" s="46">
        <v>0</v>
      </c>
      <c r="BB71" s="45"/>
      <c r="BC71" s="46"/>
      <c r="BD71" s="46"/>
      <c r="BE71" s="46"/>
      <c r="BF71" s="47" t="str">
        <f>IF(AND(OR(ISNA(VLOOKUP(C71,'[1]PdI-legenda'!$F$4:$F$63,1,FALSE))=TRUE,ISNA(VLOOKUP(D71,'[1]PdI-legenda'!$A$7:$A$19,1,FALSE))=TRUE),SUM(L71:AR71,AV71:BA71,BC71:BE71)&lt;&gt;0),$BF$2,"")</f>
        <v/>
      </c>
      <c r="BG71" s="47" t="str">
        <f>IF(ISNA(INDEX('[1]PdI-legenda'!$F$4:$U$63,MATCH($C71,'[1]PdI-legenda'!$F$4:$F$63,0),MATCH($D71,'[1]PdI-legenda'!$F$3:$U$3,0))=$D71),"",IF((INDEX('[1]PdI-legenda'!$F$4:$U$63,MATCH($C71,'[1]PdI-legenda'!$F$4:$F$63,0),MATCH($D71,'[1]PdI-legenda'!$F$3:$U$3,0))=$D71),"",$BG$2))</f>
        <v/>
      </c>
      <c r="BH71" s="47" t="str">
        <f t="shared" si="5"/>
        <v/>
      </c>
      <c r="BI71" s="47" t="str">
        <f t="shared" si="6"/>
        <v/>
      </c>
      <c r="BJ71" s="47" t="str">
        <f t="shared" si="7"/>
        <v/>
      </c>
      <c r="BK71" s="47" t="str">
        <f t="shared" si="8"/>
        <v/>
      </c>
      <c r="BL71" s="48">
        <f t="shared" si="9"/>
        <v>67</v>
      </c>
    </row>
    <row r="72" spans="1:64" ht="25.05" customHeight="1">
      <c r="A72" s="39">
        <v>65</v>
      </c>
      <c r="B72" s="40" t="s">
        <v>253</v>
      </c>
      <c r="C72" s="39" t="s">
        <v>159</v>
      </c>
      <c r="D72" s="39">
        <v>0</v>
      </c>
      <c r="E72" s="39" t="s">
        <v>75</v>
      </c>
      <c r="F72" s="41" t="s">
        <v>161</v>
      </c>
      <c r="G72" s="39">
        <v>0</v>
      </c>
      <c r="H72" s="39">
        <v>0</v>
      </c>
      <c r="I72" s="39">
        <v>0</v>
      </c>
      <c r="J72" s="39" t="s">
        <v>209</v>
      </c>
      <c r="K72" s="39" t="s">
        <v>78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3">
        <v>0</v>
      </c>
      <c r="S72" s="44">
        <v>0</v>
      </c>
      <c r="T72" s="44">
        <v>0</v>
      </c>
      <c r="U72" s="44">
        <v>0</v>
      </c>
      <c r="V72" s="44">
        <v>0</v>
      </c>
      <c r="W72" s="44">
        <v>0</v>
      </c>
      <c r="X72" s="44">
        <v>0</v>
      </c>
      <c r="Y72" s="43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3">
        <v>0</v>
      </c>
      <c r="AG72" s="44">
        <v>0</v>
      </c>
      <c r="AH72" s="44">
        <v>0</v>
      </c>
      <c r="AI72" s="44">
        <v>0</v>
      </c>
      <c r="AJ72" s="44">
        <v>0</v>
      </c>
      <c r="AK72" s="44">
        <v>0</v>
      </c>
      <c r="AL72" s="44">
        <v>0</v>
      </c>
      <c r="AM72" s="43">
        <v>0</v>
      </c>
      <c r="AN72" s="43">
        <v>0</v>
      </c>
      <c r="AO72" s="43">
        <v>0</v>
      </c>
      <c r="AP72" s="43">
        <v>0</v>
      </c>
      <c r="AQ72" s="44">
        <v>0</v>
      </c>
      <c r="AR72" s="44">
        <v>0</v>
      </c>
      <c r="AS72" s="45">
        <v>0</v>
      </c>
      <c r="AT72" s="45">
        <v>0</v>
      </c>
      <c r="AU72" s="40">
        <v>0</v>
      </c>
      <c r="AV72" s="46">
        <v>0</v>
      </c>
      <c r="AW72" s="46">
        <v>0</v>
      </c>
      <c r="AX72" s="46">
        <v>0</v>
      </c>
      <c r="AY72" s="46">
        <v>0</v>
      </c>
      <c r="AZ72" s="46">
        <v>0</v>
      </c>
      <c r="BA72" s="46">
        <v>0</v>
      </c>
      <c r="BB72" s="45"/>
      <c r="BC72" s="46"/>
      <c r="BD72" s="46"/>
      <c r="BE72" s="46"/>
      <c r="BF72" s="47" t="str">
        <f>IF(AND(OR(ISNA(VLOOKUP(C72,'[1]PdI-legenda'!$F$4:$F$63,1,FALSE))=TRUE,ISNA(VLOOKUP(D72,'[1]PdI-legenda'!$A$7:$A$19,1,FALSE))=TRUE),SUM(L72:AR72,AV72:BA72,BC72:BE72)&lt;&gt;0),$BF$2,"")</f>
        <v/>
      </c>
      <c r="BG72" s="47" t="str">
        <f>IF(ISNA(INDEX('[1]PdI-legenda'!$F$4:$U$63,MATCH($C72,'[1]PdI-legenda'!$F$4:$F$63,0),MATCH($D72,'[1]PdI-legenda'!$F$3:$U$3,0))=$D72),"",IF((INDEX('[1]PdI-legenda'!$F$4:$U$63,MATCH($C72,'[1]PdI-legenda'!$F$4:$F$63,0),MATCH($D72,'[1]PdI-legenda'!$F$3:$U$3,0))=$D72),"",$BG$2))</f>
        <v/>
      </c>
      <c r="BH72" s="47" t="str">
        <f t="shared" si="5"/>
        <v/>
      </c>
      <c r="BI72" s="47" t="str">
        <f t="shared" si="6"/>
        <v/>
      </c>
      <c r="BJ72" s="47" t="str">
        <f t="shared" si="7"/>
        <v/>
      </c>
      <c r="BK72" s="47" t="str">
        <f t="shared" si="8"/>
        <v/>
      </c>
      <c r="BL72" s="48">
        <f t="shared" si="9"/>
        <v>68</v>
      </c>
    </row>
    <row r="73" spans="1:64" ht="25.05" customHeight="1">
      <c r="A73" s="39" t="s">
        <v>254</v>
      </c>
      <c r="B73" s="40" t="s">
        <v>255</v>
      </c>
      <c r="C73" s="39" t="s">
        <v>172</v>
      </c>
      <c r="D73" s="39" t="s">
        <v>173</v>
      </c>
      <c r="E73" s="39" t="s">
        <v>75</v>
      </c>
      <c r="F73" s="41" t="s">
        <v>174</v>
      </c>
      <c r="G73" s="39">
        <v>0</v>
      </c>
      <c r="H73" s="39">
        <v>3389</v>
      </c>
      <c r="I73" s="39" t="s">
        <v>83</v>
      </c>
      <c r="J73" s="39" t="s">
        <v>170</v>
      </c>
      <c r="K73" s="39" t="s">
        <v>85</v>
      </c>
      <c r="L73" s="42">
        <v>292.8</v>
      </c>
      <c r="M73" s="42">
        <v>292.8</v>
      </c>
      <c r="N73" s="42">
        <v>0</v>
      </c>
      <c r="O73" s="42">
        <v>0</v>
      </c>
      <c r="P73" s="42">
        <v>0</v>
      </c>
      <c r="Q73" s="42">
        <v>0</v>
      </c>
      <c r="R73" s="43">
        <v>0</v>
      </c>
      <c r="S73" s="44">
        <v>111228.94</v>
      </c>
      <c r="T73" s="44">
        <v>111228.94</v>
      </c>
      <c r="U73" s="44">
        <v>0</v>
      </c>
      <c r="V73" s="44">
        <v>0</v>
      </c>
      <c r="W73" s="44">
        <v>0</v>
      </c>
      <c r="X73" s="44">
        <v>0</v>
      </c>
      <c r="Y73" s="43">
        <v>0</v>
      </c>
      <c r="Z73" s="42">
        <v>50000</v>
      </c>
      <c r="AA73" s="42">
        <v>50000</v>
      </c>
      <c r="AB73" s="42">
        <v>0</v>
      </c>
      <c r="AC73" s="42">
        <v>0</v>
      </c>
      <c r="AD73" s="42">
        <v>0</v>
      </c>
      <c r="AE73" s="42">
        <v>0</v>
      </c>
      <c r="AF73" s="43">
        <v>0</v>
      </c>
      <c r="AG73" s="44">
        <v>1118250</v>
      </c>
      <c r="AH73" s="44">
        <v>1118250</v>
      </c>
      <c r="AI73" s="44">
        <v>0</v>
      </c>
      <c r="AJ73" s="44">
        <v>189376</v>
      </c>
      <c r="AK73" s="44">
        <v>189376</v>
      </c>
      <c r="AL73" s="44">
        <v>0</v>
      </c>
      <c r="AM73" s="43">
        <v>0</v>
      </c>
      <c r="AN73" s="43">
        <v>0</v>
      </c>
      <c r="AO73" s="43">
        <v>0</v>
      </c>
      <c r="AP73" s="43">
        <v>0</v>
      </c>
      <c r="AQ73" s="44">
        <v>2609250</v>
      </c>
      <c r="AR73" s="44">
        <v>3889021.74</v>
      </c>
      <c r="AS73" s="45">
        <v>0</v>
      </c>
      <c r="AT73" s="45">
        <v>0</v>
      </c>
      <c r="AU73" s="40">
        <v>0</v>
      </c>
      <c r="AV73" s="46">
        <v>0</v>
      </c>
      <c r="AW73" s="46">
        <v>0</v>
      </c>
      <c r="AX73" s="46">
        <v>0</v>
      </c>
      <c r="AY73" s="46">
        <v>0</v>
      </c>
      <c r="AZ73" s="46">
        <v>0</v>
      </c>
      <c r="BA73" s="46">
        <v>0</v>
      </c>
      <c r="BB73" s="45"/>
      <c r="BC73" s="46"/>
      <c r="BD73" s="46"/>
      <c r="BE73" s="46"/>
      <c r="BF73" s="47" t="str">
        <f>IF(AND(OR(ISNA(VLOOKUP(C73,'[1]PdI-legenda'!$F$4:$F$63,1,FALSE))=TRUE,ISNA(VLOOKUP(D73,'[1]PdI-legenda'!$A$7:$A$19,1,FALSE))=TRUE),SUM(L73:AR73,AV73:BA73,BC73:BE73)&lt;&gt;0),$BF$2,"")</f>
        <v/>
      </c>
      <c r="BG73" s="47" t="str">
        <f>IF(ISNA(INDEX('[1]PdI-legenda'!$F$4:$U$63,MATCH($C73,'[1]PdI-legenda'!$F$4:$F$63,0),MATCH($D73,'[1]PdI-legenda'!$F$3:$U$3,0))=$D73),"",IF((INDEX('[1]PdI-legenda'!$F$4:$U$63,MATCH($C73,'[1]PdI-legenda'!$F$4:$F$63,0),MATCH($D73,'[1]PdI-legenda'!$F$3:$U$3,0))=$D73),"",$BG$2))</f>
        <v/>
      </c>
      <c r="BH73" s="47" t="str">
        <f t="shared" si="5"/>
        <v/>
      </c>
      <c r="BI73" s="47" t="str">
        <f t="shared" si="6"/>
        <v/>
      </c>
      <c r="BJ73" s="47" t="str">
        <f t="shared" si="7"/>
        <v/>
      </c>
      <c r="BK73" s="47" t="str">
        <f t="shared" si="8"/>
        <v/>
      </c>
      <c r="BL73" s="48">
        <f t="shared" si="9"/>
        <v>69</v>
      </c>
    </row>
    <row r="74" spans="1:64" ht="25.05" customHeight="1">
      <c r="A74" s="39" t="s">
        <v>256</v>
      </c>
      <c r="B74" s="40" t="s">
        <v>257</v>
      </c>
      <c r="C74" s="39" t="s">
        <v>172</v>
      </c>
      <c r="D74" s="39" t="s">
        <v>173</v>
      </c>
      <c r="E74" s="39" t="s">
        <v>75</v>
      </c>
      <c r="F74" s="41" t="s">
        <v>174</v>
      </c>
      <c r="G74" s="39">
        <v>0</v>
      </c>
      <c r="H74" s="39">
        <v>3389</v>
      </c>
      <c r="I74" s="39" t="s">
        <v>83</v>
      </c>
      <c r="J74" s="39" t="s">
        <v>170</v>
      </c>
      <c r="K74" s="39" t="s">
        <v>85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3">
        <v>0</v>
      </c>
      <c r="S74" s="44">
        <v>0</v>
      </c>
      <c r="T74" s="44">
        <v>0</v>
      </c>
      <c r="U74" s="44">
        <v>0</v>
      </c>
      <c r="V74" s="44">
        <v>0</v>
      </c>
      <c r="W74" s="44">
        <v>0</v>
      </c>
      <c r="X74" s="44">
        <v>0</v>
      </c>
      <c r="Y74" s="43">
        <v>0</v>
      </c>
      <c r="Z74" s="42">
        <v>70000</v>
      </c>
      <c r="AA74" s="42">
        <v>70000</v>
      </c>
      <c r="AB74" s="42">
        <v>0</v>
      </c>
      <c r="AC74" s="42">
        <v>0</v>
      </c>
      <c r="AD74" s="42">
        <v>0</v>
      </c>
      <c r="AE74" s="42">
        <v>0</v>
      </c>
      <c r="AF74" s="43">
        <v>0</v>
      </c>
      <c r="AG74" s="44">
        <v>1015350</v>
      </c>
      <c r="AH74" s="44">
        <v>1015350</v>
      </c>
      <c r="AI74" s="44">
        <v>0</v>
      </c>
      <c r="AJ74" s="44">
        <v>189376</v>
      </c>
      <c r="AK74" s="44">
        <v>189376</v>
      </c>
      <c r="AL74" s="44">
        <v>0</v>
      </c>
      <c r="AM74" s="43">
        <v>0</v>
      </c>
      <c r="AN74" s="43">
        <v>0</v>
      </c>
      <c r="AO74" s="43">
        <v>0</v>
      </c>
      <c r="AP74" s="43">
        <v>0</v>
      </c>
      <c r="AQ74" s="44">
        <v>2369150</v>
      </c>
      <c r="AR74" s="44">
        <v>3454500</v>
      </c>
      <c r="AS74" s="45">
        <v>0</v>
      </c>
      <c r="AT74" s="45">
        <v>0</v>
      </c>
      <c r="AU74" s="40">
        <v>0</v>
      </c>
      <c r="AV74" s="46">
        <v>0</v>
      </c>
      <c r="AW74" s="46">
        <v>0</v>
      </c>
      <c r="AX74" s="46">
        <v>0</v>
      </c>
      <c r="AY74" s="46">
        <v>0</v>
      </c>
      <c r="AZ74" s="46">
        <v>0</v>
      </c>
      <c r="BA74" s="46">
        <v>0</v>
      </c>
      <c r="BB74" s="45"/>
      <c r="BC74" s="46"/>
      <c r="BD74" s="46"/>
      <c r="BE74" s="46"/>
      <c r="BF74" s="47" t="str">
        <f>IF(AND(OR(ISNA(VLOOKUP(C74,'[1]PdI-legenda'!$F$4:$F$63,1,FALSE))=TRUE,ISNA(VLOOKUP(D74,'[1]PdI-legenda'!$A$7:$A$19,1,FALSE))=TRUE),SUM(L74:AR74,AV74:BA74,BC74:BE74)&lt;&gt;0),$BF$2,"")</f>
        <v/>
      </c>
      <c r="BG74" s="47" t="str">
        <f>IF(ISNA(INDEX('[1]PdI-legenda'!$F$4:$U$63,MATCH($C74,'[1]PdI-legenda'!$F$4:$F$63,0),MATCH($D74,'[1]PdI-legenda'!$F$3:$U$3,0))=$D74),"",IF((INDEX('[1]PdI-legenda'!$F$4:$U$63,MATCH($C74,'[1]PdI-legenda'!$F$4:$F$63,0),MATCH($D74,'[1]PdI-legenda'!$F$3:$U$3,0))=$D74),"",$BG$2))</f>
        <v/>
      </c>
      <c r="BH74" s="47" t="str">
        <f t="shared" si="5"/>
        <v/>
      </c>
      <c r="BI74" s="47" t="str">
        <f t="shared" si="6"/>
        <v/>
      </c>
      <c r="BJ74" s="47" t="str">
        <f t="shared" si="7"/>
        <v/>
      </c>
      <c r="BK74" s="47" t="str">
        <f t="shared" si="8"/>
        <v/>
      </c>
      <c r="BL74" s="48">
        <f t="shared" si="9"/>
        <v>70</v>
      </c>
    </row>
    <row r="75" spans="1:64" ht="25.05" customHeight="1">
      <c r="A75" s="39">
        <v>67</v>
      </c>
      <c r="B75" s="40" t="s">
        <v>258</v>
      </c>
      <c r="C75" s="39" t="s">
        <v>212</v>
      </c>
      <c r="D75" s="39" t="s">
        <v>173</v>
      </c>
      <c r="E75" s="39" t="s">
        <v>75</v>
      </c>
      <c r="F75" s="41" t="s">
        <v>213</v>
      </c>
      <c r="G75" s="39">
        <v>0</v>
      </c>
      <c r="H75" s="39">
        <v>47494</v>
      </c>
      <c r="I75" s="39" t="s">
        <v>83</v>
      </c>
      <c r="J75" s="39" t="s">
        <v>77</v>
      </c>
      <c r="K75" s="39" t="s">
        <v>78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3">
        <v>0</v>
      </c>
      <c r="S75" s="44">
        <v>0</v>
      </c>
      <c r="T75" s="44">
        <v>0</v>
      </c>
      <c r="U75" s="44">
        <v>0</v>
      </c>
      <c r="V75" s="44">
        <v>0</v>
      </c>
      <c r="W75" s="44">
        <v>0</v>
      </c>
      <c r="X75" s="44">
        <v>0</v>
      </c>
      <c r="Y75" s="43">
        <v>0</v>
      </c>
      <c r="Z75" s="42">
        <v>25000</v>
      </c>
      <c r="AA75" s="42">
        <v>25000</v>
      </c>
      <c r="AB75" s="42">
        <v>0</v>
      </c>
      <c r="AC75" s="42">
        <v>0</v>
      </c>
      <c r="AD75" s="42">
        <v>0</v>
      </c>
      <c r="AE75" s="42">
        <v>0</v>
      </c>
      <c r="AF75" s="43">
        <v>0</v>
      </c>
      <c r="AG75" s="44">
        <v>918780</v>
      </c>
      <c r="AH75" s="44">
        <v>918780</v>
      </c>
      <c r="AI75" s="44">
        <v>0</v>
      </c>
      <c r="AJ75" s="44">
        <v>0</v>
      </c>
      <c r="AK75" s="44">
        <v>0</v>
      </c>
      <c r="AL75" s="44">
        <v>0</v>
      </c>
      <c r="AM75" s="43">
        <v>0</v>
      </c>
      <c r="AN75" s="43">
        <v>0</v>
      </c>
      <c r="AO75" s="43">
        <v>0</v>
      </c>
      <c r="AP75" s="43">
        <v>0</v>
      </c>
      <c r="AQ75" s="44">
        <v>2143820</v>
      </c>
      <c r="AR75" s="44">
        <v>3087600</v>
      </c>
      <c r="AS75" s="45">
        <v>0</v>
      </c>
      <c r="AT75" s="45">
        <v>0</v>
      </c>
      <c r="AU75" s="40">
        <v>0</v>
      </c>
      <c r="AV75" s="46">
        <v>0</v>
      </c>
      <c r="AW75" s="46">
        <v>0</v>
      </c>
      <c r="AX75" s="46">
        <v>0</v>
      </c>
      <c r="AY75" s="46">
        <v>0</v>
      </c>
      <c r="AZ75" s="46">
        <v>0</v>
      </c>
      <c r="BA75" s="46">
        <v>0</v>
      </c>
      <c r="BB75" s="45"/>
      <c r="BC75" s="46"/>
      <c r="BD75" s="46"/>
      <c r="BE75" s="46"/>
      <c r="BF75" s="47" t="str">
        <f>IF(AND(OR(ISNA(VLOOKUP(C75,'[1]PdI-legenda'!$F$4:$F$63,1,FALSE))=TRUE,ISNA(VLOOKUP(D75,'[1]PdI-legenda'!$A$7:$A$19,1,FALSE))=TRUE),SUM(L75:AR75,AV75:BA75,BC75:BE75)&lt;&gt;0),$BF$2,"")</f>
        <v/>
      </c>
      <c r="BG75" s="47" t="str">
        <f>IF(ISNA(INDEX('[1]PdI-legenda'!$F$4:$U$63,MATCH($C75,'[1]PdI-legenda'!$F$4:$F$63,0),MATCH($D75,'[1]PdI-legenda'!$F$3:$U$3,0))=$D75),"",IF((INDEX('[1]PdI-legenda'!$F$4:$U$63,MATCH($C75,'[1]PdI-legenda'!$F$4:$F$63,0),MATCH($D75,'[1]PdI-legenda'!$F$3:$U$3,0))=$D75),"",$BG$2))</f>
        <v/>
      </c>
      <c r="BH75" s="47" t="str">
        <f t="shared" si="5"/>
        <v/>
      </c>
      <c r="BI75" s="47" t="str">
        <f t="shared" si="6"/>
        <v/>
      </c>
      <c r="BJ75" s="47" t="str">
        <f t="shared" si="7"/>
        <v/>
      </c>
      <c r="BK75" s="47" t="str">
        <f t="shared" si="8"/>
        <v/>
      </c>
      <c r="BL75" s="48">
        <f t="shared" si="9"/>
        <v>71</v>
      </c>
    </row>
    <row r="76" spans="1:64" ht="25.05" customHeight="1">
      <c r="A76" s="39">
        <v>68</v>
      </c>
      <c r="B76" s="40" t="s">
        <v>259</v>
      </c>
      <c r="C76" s="39" t="s">
        <v>212</v>
      </c>
      <c r="D76" s="39" t="s">
        <v>173</v>
      </c>
      <c r="E76" s="39" t="s">
        <v>75</v>
      </c>
      <c r="F76" s="41" t="s">
        <v>213</v>
      </c>
      <c r="G76" s="39">
        <v>0</v>
      </c>
      <c r="H76" s="39">
        <v>200</v>
      </c>
      <c r="I76" s="39" t="s">
        <v>83</v>
      </c>
      <c r="J76" s="39" t="s">
        <v>111</v>
      </c>
      <c r="K76" s="39" t="s">
        <v>78</v>
      </c>
      <c r="L76" s="42">
        <v>1268.8</v>
      </c>
      <c r="M76" s="42">
        <v>1268.8</v>
      </c>
      <c r="N76" s="42">
        <v>0</v>
      </c>
      <c r="O76" s="42">
        <v>0</v>
      </c>
      <c r="P76" s="42">
        <v>0</v>
      </c>
      <c r="Q76" s="42">
        <v>0</v>
      </c>
      <c r="R76" s="43">
        <v>0</v>
      </c>
      <c r="S76" s="44">
        <v>22950</v>
      </c>
      <c r="T76" s="44">
        <v>22950</v>
      </c>
      <c r="U76" s="44">
        <v>0</v>
      </c>
      <c r="V76" s="44">
        <v>0</v>
      </c>
      <c r="W76" s="44">
        <v>0</v>
      </c>
      <c r="X76" s="44">
        <v>0</v>
      </c>
      <c r="Y76" s="43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3">
        <v>0</v>
      </c>
      <c r="AG76" s="44">
        <v>0</v>
      </c>
      <c r="AH76" s="44">
        <v>0</v>
      </c>
      <c r="AI76" s="44">
        <v>0</v>
      </c>
      <c r="AJ76" s="44">
        <v>0</v>
      </c>
      <c r="AK76" s="44">
        <v>0</v>
      </c>
      <c r="AL76" s="44">
        <v>0</v>
      </c>
      <c r="AM76" s="43">
        <v>0</v>
      </c>
      <c r="AN76" s="43">
        <v>0</v>
      </c>
      <c r="AO76" s="43">
        <v>0</v>
      </c>
      <c r="AP76" s="43">
        <v>0</v>
      </c>
      <c r="AQ76" s="44">
        <v>0</v>
      </c>
      <c r="AR76" s="44">
        <v>0</v>
      </c>
      <c r="AS76" s="45">
        <v>0</v>
      </c>
      <c r="AT76" s="45">
        <v>0</v>
      </c>
      <c r="AU76" s="40">
        <v>0</v>
      </c>
      <c r="AV76" s="46">
        <v>0</v>
      </c>
      <c r="AW76" s="46">
        <v>0</v>
      </c>
      <c r="AX76" s="46">
        <v>0</v>
      </c>
      <c r="AY76" s="46">
        <v>0</v>
      </c>
      <c r="AZ76" s="46">
        <v>0</v>
      </c>
      <c r="BA76" s="46">
        <v>0</v>
      </c>
      <c r="BB76" s="45"/>
      <c r="BC76" s="46"/>
      <c r="BD76" s="46"/>
      <c r="BE76" s="46"/>
      <c r="BF76" s="47" t="str">
        <f>IF(AND(OR(ISNA(VLOOKUP(C76,'[1]PdI-legenda'!$F$4:$F$63,1,FALSE))=TRUE,ISNA(VLOOKUP(D76,'[1]PdI-legenda'!$A$7:$A$19,1,FALSE))=TRUE),SUM(L76:AR76,AV76:BA76,BC76:BE76)&lt;&gt;0),$BF$2,"")</f>
        <v/>
      </c>
      <c r="BG76" s="47" t="str">
        <f>IF(ISNA(INDEX('[1]PdI-legenda'!$F$4:$U$63,MATCH($C76,'[1]PdI-legenda'!$F$4:$F$63,0),MATCH($D76,'[1]PdI-legenda'!$F$3:$U$3,0))=$D76),"",IF((INDEX('[1]PdI-legenda'!$F$4:$U$63,MATCH($C76,'[1]PdI-legenda'!$F$4:$F$63,0),MATCH($D76,'[1]PdI-legenda'!$F$3:$U$3,0))=$D76),"",$BG$2))</f>
        <v/>
      </c>
      <c r="BH76" s="47" t="str">
        <f t="shared" si="5"/>
        <v/>
      </c>
      <c r="BI76" s="47" t="str">
        <f t="shared" si="6"/>
        <v/>
      </c>
      <c r="BJ76" s="47" t="str">
        <f t="shared" si="7"/>
        <v/>
      </c>
      <c r="BK76" s="47" t="str">
        <f t="shared" si="8"/>
        <v/>
      </c>
      <c r="BL76" s="48">
        <f t="shared" si="9"/>
        <v>72</v>
      </c>
    </row>
    <row r="77" spans="1:64" ht="25.05" customHeight="1">
      <c r="A77" s="39">
        <v>69</v>
      </c>
      <c r="B77" s="40" t="s">
        <v>260</v>
      </c>
      <c r="C77" s="39" t="s">
        <v>148</v>
      </c>
      <c r="D77" s="39" t="s">
        <v>149</v>
      </c>
      <c r="E77" s="39" t="s">
        <v>75</v>
      </c>
      <c r="F77" s="41" t="s">
        <v>150</v>
      </c>
      <c r="G77" s="39">
        <v>0</v>
      </c>
      <c r="H77" s="39">
        <v>28868</v>
      </c>
      <c r="I77" s="39" t="s">
        <v>83</v>
      </c>
      <c r="J77" s="39" t="s">
        <v>261</v>
      </c>
      <c r="K77" s="39" t="s">
        <v>78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3">
        <v>0</v>
      </c>
      <c r="S77" s="44">
        <v>14186.96</v>
      </c>
      <c r="T77" s="44">
        <v>14186.96</v>
      </c>
      <c r="U77" s="44">
        <v>0</v>
      </c>
      <c r="V77" s="44">
        <v>0</v>
      </c>
      <c r="W77" s="44">
        <v>0</v>
      </c>
      <c r="X77" s="44">
        <v>0</v>
      </c>
      <c r="Y77" s="43">
        <v>0</v>
      </c>
      <c r="Z77" s="42">
        <v>10000</v>
      </c>
      <c r="AA77" s="42">
        <v>10000</v>
      </c>
      <c r="AB77" s="42">
        <v>0</v>
      </c>
      <c r="AC77" s="42">
        <v>0</v>
      </c>
      <c r="AD77" s="42">
        <v>0</v>
      </c>
      <c r="AE77" s="42">
        <v>0</v>
      </c>
      <c r="AF77" s="43">
        <v>0</v>
      </c>
      <c r="AG77" s="44">
        <v>530600</v>
      </c>
      <c r="AH77" s="44">
        <v>530600</v>
      </c>
      <c r="AI77" s="44">
        <v>0</v>
      </c>
      <c r="AJ77" s="44">
        <v>94135</v>
      </c>
      <c r="AK77" s="44">
        <v>94135</v>
      </c>
      <c r="AL77" s="44">
        <v>0</v>
      </c>
      <c r="AM77" s="43">
        <v>0</v>
      </c>
      <c r="AN77" s="43">
        <v>0</v>
      </c>
      <c r="AO77" s="43">
        <v>0</v>
      </c>
      <c r="AP77" s="43">
        <v>0</v>
      </c>
      <c r="AQ77" s="44">
        <v>227400</v>
      </c>
      <c r="AR77" s="44">
        <v>782186.96</v>
      </c>
      <c r="AS77" s="45">
        <v>0</v>
      </c>
      <c r="AT77" s="45">
        <v>0</v>
      </c>
      <c r="AU77" s="40">
        <v>0</v>
      </c>
      <c r="AV77" s="46">
        <v>0</v>
      </c>
      <c r="AW77" s="46">
        <v>0</v>
      </c>
      <c r="AX77" s="46">
        <v>0</v>
      </c>
      <c r="AY77" s="46">
        <v>0</v>
      </c>
      <c r="AZ77" s="46">
        <v>0</v>
      </c>
      <c r="BA77" s="46">
        <v>0</v>
      </c>
      <c r="BB77" s="45"/>
      <c r="BC77" s="46"/>
      <c r="BD77" s="46"/>
      <c r="BE77" s="46"/>
      <c r="BF77" s="47" t="str">
        <f>IF(AND(OR(ISNA(VLOOKUP(C77,'[1]PdI-legenda'!$F$4:$F$63,1,FALSE))=TRUE,ISNA(VLOOKUP(D77,'[1]PdI-legenda'!$A$7:$A$19,1,FALSE))=TRUE),SUM(L77:AR77,AV77:BA77,BC77:BE77)&lt;&gt;0),$BF$2,"")</f>
        <v/>
      </c>
      <c r="BG77" s="47" t="str">
        <f>IF(ISNA(INDEX('[1]PdI-legenda'!$F$4:$U$63,MATCH($C77,'[1]PdI-legenda'!$F$4:$F$63,0),MATCH($D77,'[1]PdI-legenda'!$F$3:$U$3,0))=$D77),"",IF((INDEX('[1]PdI-legenda'!$F$4:$U$63,MATCH($C77,'[1]PdI-legenda'!$F$4:$F$63,0),MATCH($D77,'[1]PdI-legenda'!$F$3:$U$3,0))=$D77),"",$BG$2))</f>
        <v/>
      </c>
      <c r="BH77" s="47" t="str">
        <f t="shared" si="5"/>
        <v/>
      </c>
      <c r="BI77" s="47" t="str">
        <f t="shared" si="6"/>
        <v/>
      </c>
      <c r="BJ77" s="47" t="str">
        <f t="shared" si="7"/>
        <v/>
      </c>
      <c r="BK77" s="47" t="str">
        <f t="shared" si="8"/>
        <v/>
      </c>
      <c r="BL77" s="48">
        <f t="shared" si="9"/>
        <v>73</v>
      </c>
    </row>
    <row r="78" spans="1:64" ht="25.05" customHeight="1">
      <c r="A78" s="39">
        <v>70</v>
      </c>
      <c r="B78" s="40" t="s">
        <v>262</v>
      </c>
      <c r="C78" s="39" t="s">
        <v>212</v>
      </c>
      <c r="D78" s="39" t="s">
        <v>173</v>
      </c>
      <c r="E78" s="39" t="s">
        <v>75</v>
      </c>
      <c r="F78" s="41" t="s">
        <v>251</v>
      </c>
      <c r="G78" s="39">
        <v>0</v>
      </c>
      <c r="H78" s="39">
        <v>4148</v>
      </c>
      <c r="I78" s="39" t="s">
        <v>83</v>
      </c>
      <c r="J78" s="39" t="s">
        <v>263</v>
      </c>
      <c r="K78" s="39" t="s">
        <v>78</v>
      </c>
      <c r="L78" s="42">
        <v>516</v>
      </c>
      <c r="M78" s="42">
        <v>516</v>
      </c>
      <c r="N78" s="42">
        <v>0</v>
      </c>
      <c r="O78" s="42">
        <v>0</v>
      </c>
      <c r="P78" s="42">
        <v>0</v>
      </c>
      <c r="Q78" s="42">
        <v>0</v>
      </c>
      <c r="R78" s="43">
        <v>0</v>
      </c>
      <c r="S78" s="44">
        <v>41219.06</v>
      </c>
      <c r="T78" s="44">
        <v>41219.06</v>
      </c>
      <c r="U78" s="44">
        <v>0</v>
      </c>
      <c r="V78" s="44">
        <v>0</v>
      </c>
      <c r="W78" s="44">
        <v>0</v>
      </c>
      <c r="X78" s="44">
        <v>0</v>
      </c>
      <c r="Y78" s="43">
        <v>0</v>
      </c>
      <c r="Z78" s="42">
        <v>1124714</v>
      </c>
      <c r="AA78" s="42">
        <v>1124714</v>
      </c>
      <c r="AB78" s="42">
        <v>0</v>
      </c>
      <c r="AC78" s="42">
        <v>763179</v>
      </c>
      <c r="AD78" s="42">
        <v>763179</v>
      </c>
      <c r="AE78" s="42">
        <v>0</v>
      </c>
      <c r="AF78" s="43">
        <v>0</v>
      </c>
      <c r="AG78" s="44">
        <v>281178</v>
      </c>
      <c r="AH78" s="44">
        <v>0</v>
      </c>
      <c r="AI78" s="44">
        <v>281178</v>
      </c>
      <c r="AJ78" s="44">
        <v>190795</v>
      </c>
      <c r="AK78" s="44">
        <v>190795</v>
      </c>
      <c r="AL78" s="44">
        <v>0</v>
      </c>
      <c r="AM78" s="43">
        <v>0</v>
      </c>
      <c r="AN78" s="43">
        <v>0</v>
      </c>
      <c r="AO78" s="43">
        <v>0</v>
      </c>
      <c r="AP78" s="43">
        <v>0</v>
      </c>
      <c r="AQ78" s="44">
        <v>0</v>
      </c>
      <c r="AR78" s="44">
        <v>0</v>
      </c>
      <c r="AS78" s="45">
        <v>0</v>
      </c>
      <c r="AT78" s="45">
        <v>0</v>
      </c>
      <c r="AU78" s="40">
        <v>0</v>
      </c>
      <c r="AV78" s="46">
        <v>0</v>
      </c>
      <c r="AW78" s="46">
        <v>0</v>
      </c>
      <c r="AX78" s="46">
        <v>0</v>
      </c>
      <c r="AY78" s="46">
        <v>0</v>
      </c>
      <c r="AZ78" s="46">
        <v>0</v>
      </c>
      <c r="BA78" s="46">
        <v>0</v>
      </c>
      <c r="BB78" s="45"/>
      <c r="BC78" s="46"/>
      <c r="BD78" s="46"/>
      <c r="BE78" s="46"/>
      <c r="BF78" s="47" t="str">
        <f>IF(AND(OR(ISNA(VLOOKUP(C78,'[1]PdI-legenda'!$F$4:$F$63,1,FALSE))=TRUE,ISNA(VLOOKUP(D78,'[1]PdI-legenda'!$A$7:$A$19,1,FALSE))=TRUE),SUM(L78:AR78,AV78:BA78,BC78:BE78)&lt;&gt;0),$BF$2,"")</f>
        <v/>
      </c>
      <c r="BG78" s="47" t="str">
        <f>IF(ISNA(INDEX('[1]PdI-legenda'!$F$4:$U$63,MATCH($C78,'[1]PdI-legenda'!$F$4:$F$63,0),MATCH($D78,'[1]PdI-legenda'!$F$3:$U$3,0))=$D78),"",IF((INDEX('[1]PdI-legenda'!$F$4:$U$63,MATCH($C78,'[1]PdI-legenda'!$F$4:$F$63,0),MATCH($D78,'[1]PdI-legenda'!$F$3:$U$3,0))=$D78),"",$BG$2))</f>
        <v/>
      </c>
      <c r="BH78" s="47" t="str">
        <f t="shared" si="5"/>
        <v/>
      </c>
      <c r="BI78" s="47" t="str">
        <f t="shared" si="6"/>
        <v/>
      </c>
      <c r="BJ78" s="47" t="str">
        <f t="shared" si="7"/>
        <v/>
      </c>
      <c r="BK78" s="47" t="str">
        <f t="shared" si="8"/>
        <v/>
      </c>
      <c r="BL78" s="48">
        <f t="shared" si="9"/>
        <v>74</v>
      </c>
    </row>
    <row r="79" spans="1:64" ht="25.05" customHeight="1">
      <c r="A79" s="39">
        <v>71</v>
      </c>
      <c r="B79" s="40" t="s">
        <v>264</v>
      </c>
      <c r="C79" s="39" t="s">
        <v>242</v>
      </c>
      <c r="D79" s="39" t="s">
        <v>221</v>
      </c>
      <c r="E79" s="39" t="s">
        <v>75</v>
      </c>
      <c r="F79" s="41" t="s">
        <v>174</v>
      </c>
      <c r="G79" s="39">
        <v>0</v>
      </c>
      <c r="H79" s="39">
        <v>212</v>
      </c>
      <c r="I79" s="39" t="s">
        <v>83</v>
      </c>
      <c r="J79" s="39" t="s">
        <v>128</v>
      </c>
      <c r="K79" s="39" t="s">
        <v>85</v>
      </c>
      <c r="L79" s="42">
        <v>90582.23</v>
      </c>
      <c r="M79" s="42">
        <v>90582.23</v>
      </c>
      <c r="N79" s="42">
        <v>0</v>
      </c>
      <c r="O79" s="42">
        <v>0</v>
      </c>
      <c r="P79" s="42">
        <v>0</v>
      </c>
      <c r="Q79" s="42">
        <v>0</v>
      </c>
      <c r="R79" s="43">
        <v>0</v>
      </c>
      <c r="S79" s="44">
        <v>393397.92</v>
      </c>
      <c r="T79" s="44">
        <v>393397.92</v>
      </c>
      <c r="U79" s="44">
        <v>0</v>
      </c>
      <c r="V79" s="44">
        <v>0</v>
      </c>
      <c r="W79" s="44">
        <v>0</v>
      </c>
      <c r="X79" s="44">
        <v>0</v>
      </c>
      <c r="Y79" s="43">
        <v>0</v>
      </c>
      <c r="Z79" s="42">
        <v>0</v>
      </c>
      <c r="AA79" s="42">
        <v>0</v>
      </c>
      <c r="AB79" s="42">
        <v>0</v>
      </c>
      <c r="AC79" s="42">
        <v>742135</v>
      </c>
      <c r="AD79" s="42">
        <v>742135</v>
      </c>
      <c r="AE79" s="42">
        <v>0</v>
      </c>
      <c r="AF79" s="43">
        <v>0</v>
      </c>
      <c r="AG79" s="44">
        <v>0</v>
      </c>
      <c r="AH79" s="44">
        <v>0</v>
      </c>
      <c r="AI79" s="44">
        <v>0</v>
      </c>
      <c r="AJ79" s="44">
        <v>0</v>
      </c>
      <c r="AK79" s="44">
        <v>0</v>
      </c>
      <c r="AL79" s="44">
        <v>0</v>
      </c>
      <c r="AM79" s="43">
        <v>0</v>
      </c>
      <c r="AN79" s="43">
        <v>0</v>
      </c>
      <c r="AO79" s="43">
        <v>0</v>
      </c>
      <c r="AP79" s="43">
        <v>0</v>
      </c>
      <c r="AQ79" s="44">
        <v>0</v>
      </c>
      <c r="AR79" s="44">
        <v>0</v>
      </c>
      <c r="AS79" s="45">
        <v>0</v>
      </c>
      <c r="AT79" s="45" t="s">
        <v>224</v>
      </c>
      <c r="AU79" s="40" t="s">
        <v>223</v>
      </c>
      <c r="AV79" s="46">
        <v>0</v>
      </c>
      <c r="AW79" s="46">
        <v>0</v>
      </c>
      <c r="AX79" s="46">
        <v>0</v>
      </c>
      <c r="AY79" s="46">
        <v>0</v>
      </c>
      <c r="AZ79" s="46">
        <v>0</v>
      </c>
      <c r="BA79" s="46">
        <v>0</v>
      </c>
      <c r="BB79" s="45"/>
      <c r="BC79" s="46"/>
      <c r="BD79" s="46"/>
      <c r="BE79" s="46"/>
      <c r="BF79" s="47" t="str">
        <f>IF(AND(OR(ISNA(VLOOKUP(C79,'[1]PdI-legenda'!$F$4:$F$63,1,FALSE))=TRUE,ISNA(VLOOKUP(D79,'[1]PdI-legenda'!$A$7:$A$19,1,FALSE))=TRUE),SUM(L79:AR79,AV79:BA79,BC79:BE79)&lt;&gt;0),$BF$2,"")</f>
        <v/>
      </c>
      <c r="BG79" s="47" t="str">
        <f>IF(ISNA(INDEX('[1]PdI-legenda'!$F$4:$U$63,MATCH($C79,'[1]PdI-legenda'!$F$4:$F$63,0),MATCH($D79,'[1]PdI-legenda'!$F$3:$U$3,0))=$D79),"",IF((INDEX('[1]PdI-legenda'!$F$4:$U$63,MATCH($C79,'[1]PdI-legenda'!$F$4:$F$63,0),MATCH($D79,'[1]PdI-legenda'!$F$3:$U$3,0))=$D79),"",$BG$2))</f>
        <v/>
      </c>
      <c r="BH79" s="47" t="str">
        <f t="shared" si="5"/>
        <v/>
      </c>
      <c r="BI79" s="47" t="str">
        <f t="shared" si="6"/>
        <v/>
      </c>
      <c r="BJ79" s="47" t="str">
        <f t="shared" si="7"/>
        <v/>
      </c>
      <c r="BK79" s="47" t="str">
        <f t="shared" si="8"/>
        <v/>
      </c>
      <c r="BL79" s="48">
        <f t="shared" si="9"/>
        <v>75</v>
      </c>
    </row>
    <row r="80" spans="1:64" ht="25.05" customHeight="1">
      <c r="A80" s="39">
        <v>72</v>
      </c>
      <c r="B80" s="40" t="s">
        <v>265</v>
      </c>
      <c r="C80" s="39" t="s">
        <v>172</v>
      </c>
      <c r="D80" s="39" t="s">
        <v>173</v>
      </c>
      <c r="E80" s="39" t="s">
        <v>75</v>
      </c>
      <c r="F80" s="41" t="s">
        <v>174</v>
      </c>
      <c r="G80" s="39">
        <v>0</v>
      </c>
      <c r="H80" s="39">
        <v>64</v>
      </c>
      <c r="I80" s="39" t="s">
        <v>83</v>
      </c>
      <c r="J80" s="39" t="s">
        <v>95</v>
      </c>
      <c r="K80" s="39" t="s">
        <v>85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3">
        <v>0</v>
      </c>
      <c r="S80" s="44">
        <v>0</v>
      </c>
      <c r="T80" s="44">
        <v>0</v>
      </c>
      <c r="U80" s="44">
        <v>0</v>
      </c>
      <c r="V80" s="44">
        <v>0</v>
      </c>
      <c r="W80" s="44">
        <v>0</v>
      </c>
      <c r="X80" s="44">
        <v>0</v>
      </c>
      <c r="Y80" s="43">
        <v>0</v>
      </c>
      <c r="Z80" s="42">
        <v>15000</v>
      </c>
      <c r="AA80" s="42">
        <v>15000</v>
      </c>
      <c r="AB80" s="42">
        <v>0</v>
      </c>
      <c r="AC80" s="42">
        <v>0</v>
      </c>
      <c r="AD80" s="42">
        <v>0</v>
      </c>
      <c r="AE80" s="42">
        <v>0</v>
      </c>
      <c r="AF80" s="43">
        <v>0</v>
      </c>
      <c r="AG80" s="44">
        <v>116314</v>
      </c>
      <c r="AH80" s="44">
        <v>116314</v>
      </c>
      <c r="AI80" s="44">
        <v>0</v>
      </c>
      <c r="AJ80" s="44">
        <v>0</v>
      </c>
      <c r="AK80" s="44">
        <v>0</v>
      </c>
      <c r="AL80" s="44">
        <v>0</v>
      </c>
      <c r="AM80" s="43">
        <v>0</v>
      </c>
      <c r="AN80" s="43">
        <v>0</v>
      </c>
      <c r="AO80" s="43">
        <v>0</v>
      </c>
      <c r="AP80" s="43">
        <v>0</v>
      </c>
      <c r="AQ80" s="44">
        <v>116314.28</v>
      </c>
      <c r="AR80" s="44">
        <v>247628.28</v>
      </c>
      <c r="AS80" s="45">
        <v>0</v>
      </c>
      <c r="AT80" s="45">
        <v>0</v>
      </c>
      <c r="AU80" s="40">
        <v>0</v>
      </c>
      <c r="AV80" s="46">
        <v>0</v>
      </c>
      <c r="AW80" s="46">
        <v>0</v>
      </c>
      <c r="AX80" s="46">
        <v>0</v>
      </c>
      <c r="AY80" s="46">
        <v>0</v>
      </c>
      <c r="AZ80" s="46">
        <v>0</v>
      </c>
      <c r="BA80" s="46">
        <v>0</v>
      </c>
      <c r="BB80" s="45"/>
      <c r="BC80" s="46"/>
      <c r="BD80" s="46"/>
      <c r="BE80" s="46"/>
      <c r="BF80" s="47" t="str">
        <f>IF(AND(OR(ISNA(VLOOKUP(C80,'[1]PdI-legenda'!$F$4:$F$63,1,FALSE))=TRUE,ISNA(VLOOKUP(D80,'[1]PdI-legenda'!$A$7:$A$19,1,FALSE))=TRUE),SUM(L80:AR80,AV80:BA80,BC80:BE80)&lt;&gt;0),$BF$2,"")</f>
        <v/>
      </c>
      <c r="BG80" s="47" t="str">
        <f>IF(ISNA(INDEX('[1]PdI-legenda'!$F$4:$U$63,MATCH($C80,'[1]PdI-legenda'!$F$4:$F$63,0),MATCH($D80,'[1]PdI-legenda'!$F$3:$U$3,0))=$D80),"",IF((INDEX('[1]PdI-legenda'!$F$4:$U$63,MATCH($C80,'[1]PdI-legenda'!$F$4:$F$63,0),MATCH($D80,'[1]PdI-legenda'!$F$3:$U$3,0))=$D80),"",$BG$2))</f>
        <v/>
      </c>
      <c r="BH80" s="47" t="str">
        <f t="shared" si="5"/>
        <v/>
      </c>
      <c r="BI80" s="47" t="str">
        <f t="shared" si="6"/>
        <v/>
      </c>
      <c r="BJ80" s="47" t="str">
        <f t="shared" si="7"/>
        <v/>
      </c>
      <c r="BK80" s="47" t="str">
        <f t="shared" si="8"/>
        <v/>
      </c>
      <c r="BL80" s="48">
        <f t="shared" si="9"/>
        <v>76</v>
      </c>
    </row>
    <row r="81" spans="1:64" ht="25.05" customHeight="1">
      <c r="A81" s="39">
        <v>73</v>
      </c>
      <c r="B81" s="40" t="s">
        <v>266</v>
      </c>
      <c r="C81" s="39" t="s">
        <v>172</v>
      </c>
      <c r="D81" s="39" t="s">
        <v>173</v>
      </c>
      <c r="E81" s="39" t="s">
        <v>75</v>
      </c>
      <c r="F81" s="41" t="s">
        <v>174</v>
      </c>
      <c r="G81" s="39">
        <v>0</v>
      </c>
      <c r="H81" s="39">
        <v>109</v>
      </c>
      <c r="I81" s="39" t="s">
        <v>83</v>
      </c>
      <c r="J81" s="39" t="s">
        <v>95</v>
      </c>
      <c r="K81" s="39" t="s">
        <v>85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3">
        <v>0</v>
      </c>
      <c r="S81" s="44">
        <v>3883.75</v>
      </c>
      <c r="T81" s="44">
        <v>3883.75</v>
      </c>
      <c r="U81" s="44">
        <v>0</v>
      </c>
      <c r="V81" s="44">
        <v>0</v>
      </c>
      <c r="W81" s="44">
        <v>0</v>
      </c>
      <c r="X81" s="44">
        <v>0</v>
      </c>
      <c r="Y81" s="43">
        <v>0</v>
      </c>
      <c r="Z81" s="42">
        <v>15000</v>
      </c>
      <c r="AA81" s="42">
        <v>15000</v>
      </c>
      <c r="AB81" s="42">
        <v>0</v>
      </c>
      <c r="AC81" s="42">
        <v>0</v>
      </c>
      <c r="AD81" s="42">
        <v>0</v>
      </c>
      <c r="AE81" s="42">
        <v>0</v>
      </c>
      <c r="AF81" s="43">
        <v>0</v>
      </c>
      <c r="AG81" s="44">
        <v>80600</v>
      </c>
      <c r="AH81" s="44">
        <v>80600</v>
      </c>
      <c r="AI81" s="44">
        <v>0</v>
      </c>
      <c r="AJ81" s="44">
        <v>0</v>
      </c>
      <c r="AK81" s="44">
        <v>0</v>
      </c>
      <c r="AL81" s="44">
        <v>0</v>
      </c>
      <c r="AM81" s="43">
        <v>0</v>
      </c>
      <c r="AN81" s="43">
        <v>0</v>
      </c>
      <c r="AO81" s="43">
        <v>0</v>
      </c>
      <c r="AP81" s="43">
        <v>0</v>
      </c>
      <c r="AQ81" s="44">
        <v>80600</v>
      </c>
      <c r="AR81" s="44">
        <v>180083.75</v>
      </c>
      <c r="AS81" s="45">
        <v>0</v>
      </c>
      <c r="AT81" s="45">
        <v>0</v>
      </c>
      <c r="AU81" s="40">
        <v>0</v>
      </c>
      <c r="AV81" s="46">
        <v>0</v>
      </c>
      <c r="AW81" s="46">
        <v>0</v>
      </c>
      <c r="AX81" s="46">
        <v>0</v>
      </c>
      <c r="AY81" s="46">
        <v>0</v>
      </c>
      <c r="AZ81" s="46">
        <v>0</v>
      </c>
      <c r="BA81" s="46">
        <v>0</v>
      </c>
      <c r="BB81" s="45"/>
      <c r="BC81" s="46"/>
      <c r="BD81" s="46"/>
      <c r="BE81" s="46"/>
      <c r="BF81" s="47" t="str">
        <f>IF(AND(OR(ISNA(VLOOKUP(C81,'[1]PdI-legenda'!$F$4:$F$63,1,FALSE))=TRUE,ISNA(VLOOKUP(D81,'[1]PdI-legenda'!$A$7:$A$19,1,FALSE))=TRUE),SUM(L81:AR81,AV81:BA81,BC81:BE81)&lt;&gt;0),$BF$2,"")</f>
        <v/>
      </c>
      <c r="BG81" s="47" t="str">
        <f>IF(ISNA(INDEX('[1]PdI-legenda'!$F$4:$U$63,MATCH($C81,'[1]PdI-legenda'!$F$4:$F$63,0),MATCH($D81,'[1]PdI-legenda'!$F$3:$U$3,0))=$D81),"",IF((INDEX('[1]PdI-legenda'!$F$4:$U$63,MATCH($C81,'[1]PdI-legenda'!$F$4:$F$63,0),MATCH($D81,'[1]PdI-legenda'!$F$3:$U$3,0))=$D81),"",$BG$2))</f>
        <v/>
      </c>
      <c r="BH81" s="47" t="str">
        <f t="shared" si="5"/>
        <v/>
      </c>
      <c r="BI81" s="47" t="str">
        <f t="shared" si="6"/>
        <v/>
      </c>
      <c r="BJ81" s="47" t="str">
        <f t="shared" si="7"/>
        <v/>
      </c>
      <c r="BK81" s="47" t="str">
        <f t="shared" si="8"/>
        <v/>
      </c>
      <c r="BL81" s="48">
        <f t="shared" si="9"/>
        <v>77</v>
      </c>
    </row>
    <row r="82" spans="1:64" ht="25.05" customHeight="1">
      <c r="A82" s="39">
        <v>74</v>
      </c>
      <c r="B82" s="40" t="s">
        <v>267</v>
      </c>
      <c r="C82" s="39" t="s">
        <v>227</v>
      </c>
      <c r="D82" s="39" t="s">
        <v>173</v>
      </c>
      <c r="E82" s="39" t="s">
        <v>75</v>
      </c>
      <c r="F82" s="41" t="s">
        <v>222</v>
      </c>
      <c r="G82" s="39">
        <v>0</v>
      </c>
      <c r="H82" s="39">
        <v>4841</v>
      </c>
      <c r="I82" s="39" t="s">
        <v>83</v>
      </c>
      <c r="J82" s="39" t="s">
        <v>95</v>
      </c>
      <c r="K82" s="39" t="s">
        <v>78</v>
      </c>
      <c r="L82" s="42">
        <v>9360</v>
      </c>
      <c r="M82" s="42">
        <v>9360</v>
      </c>
      <c r="N82" s="42">
        <v>0</v>
      </c>
      <c r="O82" s="42">
        <v>0</v>
      </c>
      <c r="P82" s="42">
        <v>0</v>
      </c>
      <c r="Q82" s="42">
        <v>0</v>
      </c>
      <c r="R82" s="43">
        <v>0</v>
      </c>
      <c r="S82" s="44">
        <v>25685.24</v>
      </c>
      <c r="T82" s="44">
        <v>25685.24</v>
      </c>
      <c r="U82" s="44">
        <v>0</v>
      </c>
      <c r="V82" s="44">
        <v>0</v>
      </c>
      <c r="W82" s="44">
        <v>0</v>
      </c>
      <c r="X82" s="44">
        <v>0</v>
      </c>
      <c r="Y82" s="43">
        <v>0</v>
      </c>
      <c r="Z82" s="42">
        <v>718749</v>
      </c>
      <c r="AA82" s="42">
        <v>0</v>
      </c>
      <c r="AB82" s="42">
        <v>718749</v>
      </c>
      <c r="AC82" s="42">
        <v>446304</v>
      </c>
      <c r="AD82" s="42">
        <v>446304</v>
      </c>
      <c r="AE82" s="42">
        <v>0</v>
      </c>
      <c r="AF82" s="43">
        <v>0</v>
      </c>
      <c r="AG82" s="44">
        <v>0</v>
      </c>
      <c r="AH82" s="44">
        <v>0</v>
      </c>
      <c r="AI82" s="44">
        <v>0</v>
      </c>
      <c r="AJ82" s="44">
        <v>0</v>
      </c>
      <c r="AK82" s="44">
        <v>0</v>
      </c>
      <c r="AL82" s="44">
        <v>0</v>
      </c>
      <c r="AM82" s="43">
        <v>0</v>
      </c>
      <c r="AN82" s="43">
        <v>0</v>
      </c>
      <c r="AO82" s="43">
        <v>0</v>
      </c>
      <c r="AP82" s="43">
        <v>0</v>
      </c>
      <c r="AQ82" s="44">
        <v>0</v>
      </c>
      <c r="AR82" s="44">
        <v>0</v>
      </c>
      <c r="AS82" s="45">
        <v>0</v>
      </c>
      <c r="AT82" s="45">
        <v>0</v>
      </c>
      <c r="AU82" s="40">
        <v>0</v>
      </c>
      <c r="AV82" s="46">
        <v>0</v>
      </c>
      <c r="AW82" s="46">
        <v>0</v>
      </c>
      <c r="AX82" s="46">
        <v>0</v>
      </c>
      <c r="AY82" s="46">
        <v>0</v>
      </c>
      <c r="AZ82" s="46">
        <v>0</v>
      </c>
      <c r="BA82" s="46">
        <v>0</v>
      </c>
      <c r="BB82" s="45"/>
      <c r="BC82" s="46"/>
      <c r="BD82" s="46"/>
      <c r="BE82" s="46"/>
      <c r="BF82" s="47" t="str">
        <f>IF(AND(OR(ISNA(VLOOKUP(C82,'[1]PdI-legenda'!$F$4:$F$63,1,FALSE))=TRUE,ISNA(VLOOKUP(D82,'[1]PdI-legenda'!$A$7:$A$19,1,FALSE))=TRUE),SUM(L82:AR82,AV82:BA82,BC82:BE82)&lt;&gt;0),$BF$2,"")</f>
        <v/>
      </c>
      <c r="BG82" s="47" t="str">
        <f>IF(ISNA(INDEX('[1]PdI-legenda'!$F$4:$U$63,MATCH($C82,'[1]PdI-legenda'!$F$4:$F$63,0),MATCH($D82,'[1]PdI-legenda'!$F$3:$U$3,0))=$D82),"",IF((INDEX('[1]PdI-legenda'!$F$4:$U$63,MATCH($C82,'[1]PdI-legenda'!$F$4:$F$63,0),MATCH($D82,'[1]PdI-legenda'!$F$3:$U$3,0))=$D82),"",$BG$2))</f>
        <v/>
      </c>
      <c r="BH82" s="47" t="str">
        <f t="shared" si="5"/>
        <v/>
      </c>
      <c r="BI82" s="47" t="str">
        <f t="shared" si="6"/>
        <v/>
      </c>
      <c r="BJ82" s="47" t="str">
        <f t="shared" si="7"/>
        <v/>
      </c>
      <c r="BK82" s="47" t="str">
        <f t="shared" si="8"/>
        <v/>
      </c>
      <c r="BL82" s="48">
        <f t="shared" si="9"/>
        <v>78</v>
      </c>
    </row>
    <row r="83" spans="1:64" ht="25.05" customHeight="1">
      <c r="A83" s="39">
        <v>75</v>
      </c>
      <c r="B83" s="40" t="s">
        <v>268</v>
      </c>
      <c r="C83" s="39" t="s">
        <v>269</v>
      </c>
      <c r="D83" s="39" t="s">
        <v>215</v>
      </c>
      <c r="E83" s="39" t="s">
        <v>75</v>
      </c>
      <c r="F83" s="41" t="s">
        <v>270</v>
      </c>
      <c r="G83" s="39">
        <v>0</v>
      </c>
      <c r="H83" s="39">
        <v>7034</v>
      </c>
      <c r="I83" s="39" t="s">
        <v>83</v>
      </c>
      <c r="J83" s="39" t="s">
        <v>111</v>
      </c>
      <c r="K83" s="39" t="s">
        <v>78</v>
      </c>
      <c r="L83" s="42">
        <v>512</v>
      </c>
      <c r="M83" s="42">
        <v>512</v>
      </c>
      <c r="N83" s="42">
        <v>0</v>
      </c>
      <c r="O83" s="42">
        <v>0</v>
      </c>
      <c r="P83" s="42">
        <v>0</v>
      </c>
      <c r="Q83" s="42">
        <v>0</v>
      </c>
      <c r="R83" s="43">
        <v>0</v>
      </c>
      <c r="S83" s="44">
        <v>17406.580000000002</v>
      </c>
      <c r="T83" s="44">
        <v>17406.580000000002</v>
      </c>
      <c r="U83" s="44">
        <v>0</v>
      </c>
      <c r="V83" s="44">
        <v>0</v>
      </c>
      <c r="W83" s="44">
        <v>0</v>
      </c>
      <c r="X83" s="44">
        <v>0</v>
      </c>
      <c r="Y83" s="43">
        <v>0</v>
      </c>
      <c r="Z83" s="42">
        <v>10000</v>
      </c>
      <c r="AA83" s="42">
        <v>10000</v>
      </c>
      <c r="AB83" s="42">
        <v>0</v>
      </c>
      <c r="AC83" s="42">
        <v>0</v>
      </c>
      <c r="AD83" s="42">
        <v>0</v>
      </c>
      <c r="AE83" s="42">
        <v>0</v>
      </c>
      <c r="AF83" s="43">
        <v>0</v>
      </c>
      <c r="AG83" s="44">
        <v>179810</v>
      </c>
      <c r="AH83" s="44">
        <v>0</v>
      </c>
      <c r="AI83" s="44">
        <v>179810</v>
      </c>
      <c r="AJ83" s="44">
        <v>0</v>
      </c>
      <c r="AK83" s="44">
        <v>0</v>
      </c>
      <c r="AL83" s="44">
        <v>0</v>
      </c>
      <c r="AM83" s="43">
        <v>0</v>
      </c>
      <c r="AN83" s="43">
        <v>0</v>
      </c>
      <c r="AO83" s="43">
        <v>0</v>
      </c>
      <c r="AP83" s="43">
        <v>0</v>
      </c>
      <c r="AQ83" s="44">
        <v>0</v>
      </c>
      <c r="AR83" s="44">
        <v>0</v>
      </c>
      <c r="AS83" s="45">
        <v>0</v>
      </c>
      <c r="AT83" s="45">
        <v>0</v>
      </c>
      <c r="AU83" s="40">
        <v>0</v>
      </c>
      <c r="AV83" s="46">
        <v>0</v>
      </c>
      <c r="AW83" s="46">
        <v>0</v>
      </c>
      <c r="AX83" s="46">
        <v>0</v>
      </c>
      <c r="AY83" s="46">
        <v>0</v>
      </c>
      <c r="AZ83" s="46">
        <v>0</v>
      </c>
      <c r="BA83" s="46">
        <v>0</v>
      </c>
      <c r="BB83" s="45"/>
      <c r="BC83" s="46"/>
      <c r="BD83" s="46"/>
      <c r="BE83" s="46"/>
      <c r="BF83" s="47" t="str">
        <f>IF(AND(OR(ISNA(VLOOKUP(C83,'[1]PdI-legenda'!$F$4:$F$63,1,FALSE))=TRUE,ISNA(VLOOKUP(D83,'[1]PdI-legenda'!$A$7:$A$19,1,FALSE))=TRUE),SUM(L83:AR83,AV83:BA83,BC83:BE83)&lt;&gt;0),$BF$2,"")</f>
        <v/>
      </c>
      <c r="BG83" s="47" t="str">
        <f>IF(ISNA(INDEX('[1]PdI-legenda'!$F$4:$U$63,MATCH($C83,'[1]PdI-legenda'!$F$4:$F$63,0),MATCH($D83,'[1]PdI-legenda'!$F$3:$U$3,0))=$D83),"",IF((INDEX('[1]PdI-legenda'!$F$4:$U$63,MATCH($C83,'[1]PdI-legenda'!$F$4:$F$63,0),MATCH($D83,'[1]PdI-legenda'!$F$3:$U$3,0))=$D83),"",$BG$2))</f>
        <v/>
      </c>
      <c r="BH83" s="47" t="str">
        <f t="shared" si="5"/>
        <v/>
      </c>
      <c r="BI83" s="47" t="str">
        <f t="shared" si="6"/>
        <v/>
      </c>
      <c r="BJ83" s="47" t="str">
        <f t="shared" si="7"/>
        <v/>
      </c>
      <c r="BK83" s="47" t="str">
        <f t="shared" si="8"/>
        <v/>
      </c>
      <c r="BL83" s="48">
        <f t="shared" si="9"/>
        <v>79</v>
      </c>
    </row>
    <row r="84" spans="1:64" ht="25.05" customHeight="1">
      <c r="A84" s="39">
        <v>76</v>
      </c>
      <c r="B84" s="40" t="s">
        <v>271</v>
      </c>
      <c r="C84" s="39" t="s">
        <v>227</v>
      </c>
      <c r="D84" s="39" t="s">
        <v>173</v>
      </c>
      <c r="E84" s="39" t="s">
        <v>75</v>
      </c>
      <c r="F84" s="41" t="s">
        <v>222</v>
      </c>
      <c r="G84" s="39">
        <v>0</v>
      </c>
      <c r="H84" s="39">
        <v>800</v>
      </c>
      <c r="I84" s="39" t="s">
        <v>83</v>
      </c>
      <c r="J84" s="39" t="s">
        <v>272</v>
      </c>
      <c r="K84" s="39" t="s">
        <v>85</v>
      </c>
      <c r="L84" s="42">
        <v>12703.5</v>
      </c>
      <c r="M84" s="42">
        <v>12703.5</v>
      </c>
      <c r="N84" s="42">
        <v>0</v>
      </c>
      <c r="O84" s="42">
        <v>0</v>
      </c>
      <c r="P84" s="42">
        <v>0</v>
      </c>
      <c r="Q84" s="42">
        <v>0</v>
      </c>
      <c r="R84" s="43">
        <v>0</v>
      </c>
      <c r="S84" s="44">
        <v>3180.71</v>
      </c>
      <c r="T84" s="44">
        <v>3180.71</v>
      </c>
      <c r="U84" s="44">
        <v>0</v>
      </c>
      <c r="V84" s="44">
        <v>0</v>
      </c>
      <c r="W84" s="44">
        <v>0</v>
      </c>
      <c r="X84" s="44">
        <v>0</v>
      </c>
      <c r="Y84" s="43">
        <v>0</v>
      </c>
      <c r="Z84" s="42">
        <v>15000</v>
      </c>
      <c r="AA84" s="42">
        <v>15000</v>
      </c>
      <c r="AB84" s="42">
        <v>0</v>
      </c>
      <c r="AC84" s="42">
        <v>0</v>
      </c>
      <c r="AD84" s="42">
        <v>0</v>
      </c>
      <c r="AE84" s="42">
        <v>0</v>
      </c>
      <c r="AF84" s="43">
        <v>0</v>
      </c>
      <c r="AG84" s="44">
        <v>452625</v>
      </c>
      <c r="AH84" s="44">
        <v>452625</v>
      </c>
      <c r="AI84" s="44">
        <v>0</v>
      </c>
      <c r="AJ84" s="44">
        <v>0</v>
      </c>
      <c r="AK84" s="44">
        <v>0</v>
      </c>
      <c r="AL84" s="44">
        <v>0</v>
      </c>
      <c r="AM84" s="43">
        <v>0</v>
      </c>
      <c r="AN84" s="43">
        <v>0</v>
      </c>
      <c r="AO84" s="43">
        <v>0</v>
      </c>
      <c r="AP84" s="43">
        <v>0</v>
      </c>
      <c r="AQ84" s="44">
        <v>452625</v>
      </c>
      <c r="AR84" s="44">
        <v>936134.21</v>
      </c>
      <c r="AS84" s="45">
        <v>0</v>
      </c>
      <c r="AT84" s="45">
        <v>0</v>
      </c>
      <c r="AU84" s="40">
        <v>0</v>
      </c>
      <c r="AV84" s="46">
        <v>0</v>
      </c>
      <c r="AW84" s="46">
        <v>0</v>
      </c>
      <c r="AX84" s="46">
        <v>0</v>
      </c>
      <c r="AY84" s="46">
        <v>0</v>
      </c>
      <c r="AZ84" s="46">
        <v>0</v>
      </c>
      <c r="BA84" s="46">
        <v>0</v>
      </c>
      <c r="BB84" s="45"/>
      <c r="BC84" s="46"/>
      <c r="BD84" s="46"/>
      <c r="BE84" s="46"/>
      <c r="BF84" s="47" t="str">
        <f>IF(AND(OR(ISNA(VLOOKUP(C84,'[1]PdI-legenda'!$F$4:$F$63,1,FALSE))=TRUE,ISNA(VLOOKUP(D84,'[1]PdI-legenda'!$A$7:$A$19,1,FALSE))=TRUE),SUM(L84:AR84,AV84:BA84,BC84:BE84)&lt;&gt;0),$BF$2,"")</f>
        <v/>
      </c>
      <c r="BG84" s="47" t="str">
        <f>IF(ISNA(INDEX('[1]PdI-legenda'!$F$4:$U$63,MATCH($C84,'[1]PdI-legenda'!$F$4:$F$63,0),MATCH($D84,'[1]PdI-legenda'!$F$3:$U$3,0))=$D84),"",IF((INDEX('[1]PdI-legenda'!$F$4:$U$63,MATCH($C84,'[1]PdI-legenda'!$F$4:$F$63,0),MATCH($D84,'[1]PdI-legenda'!$F$3:$U$3,0))=$D84),"",$BG$2))</f>
        <v/>
      </c>
      <c r="BH84" s="47" t="str">
        <f t="shared" si="5"/>
        <v/>
      </c>
      <c r="BI84" s="47" t="str">
        <f t="shared" si="6"/>
        <v/>
      </c>
      <c r="BJ84" s="47" t="str">
        <f t="shared" si="7"/>
        <v/>
      </c>
      <c r="BK84" s="47" t="str">
        <f t="shared" si="8"/>
        <v/>
      </c>
      <c r="BL84" s="48">
        <f t="shared" si="9"/>
        <v>80</v>
      </c>
    </row>
    <row r="85" spans="1:64" ht="25.05" customHeight="1">
      <c r="A85" s="39">
        <v>77</v>
      </c>
      <c r="B85" s="40" t="s">
        <v>273</v>
      </c>
      <c r="C85" s="39" t="s">
        <v>212</v>
      </c>
      <c r="D85" s="39" t="s">
        <v>215</v>
      </c>
      <c r="E85" s="39" t="s">
        <v>75</v>
      </c>
      <c r="F85" s="41" t="s">
        <v>274</v>
      </c>
      <c r="G85" s="39">
        <v>0</v>
      </c>
      <c r="H85" s="39">
        <v>28868</v>
      </c>
      <c r="I85" s="39" t="s">
        <v>83</v>
      </c>
      <c r="J85" s="39" t="s">
        <v>261</v>
      </c>
      <c r="K85" s="39" t="s">
        <v>85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3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3">
        <v>0</v>
      </c>
      <c r="Z85" s="42">
        <v>85000</v>
      </c>
      <c r="AA85" s="42">
        <v>85000</v>
      </c>
      <c r="AB85" s="42">
        <v>0</v>
      </c>
      <c r="AC85" s="42">
        <v>0</v>
      </c>
      <c r="AD85" s="42">
        <v>0</v>
      </c>
      <c r="AE85" s="42">
        <v>0</v>
      </c>
      <c r="AF85" s="43">
        <v>0</v>
      </c>
      <c r="AG85" s="44">
        <v>340000</v>
      </c>
      <c r="AH85" s="44">
        <v>0</v>
      </c>
      <c r="AI85" s="44">
        <v>340000</v>
      </c>
      <c r="AJ85" s="44">
        <v>0</v>
      </c>
      <c r="AK85" s="44">
        <v>0</v>
      </c>
      <c r="AL85" s="44">
        <v>0</v>
      </c>
      <c r="AM85" s="43">
        <v>0</v>
      </c>
      <c r="AN85" s="43">
        <v>0</v>
      </c>
      <c r="AO85" s="43">
        <v>0</v>
      </c>
      <c r="AP85" s="43">
        <v>0</v>
      </c>
      <c r="AQ85" s="44">
        <v>0</v>
      </c>
      <c r="AR85" s="44">
        <v>0</v>
      </c>
      <c r="AS85" s="45">
        <v>0</v>
      </c>
      <c r="AT85" s="45">
        <v>0</v>
      </c>
      <c r="AU85" s="40">
        <v>0</v>
      </c>
      <c r="AV85" s="46">
        <v>0</v>
      </c>
      <c r="AW85" s="46">
        <v>0</v>
      </c>
      <c r="AX85" s="46">
        <v>0</v>
      </c>
      <c r="AY85" s="46">
        <v>0</v>
      </c>
      <c r="AZ85" s="46">
        <v>0</v>
      </c>
      <c r="BA85" s="46">
        <v>0</v>
      </c>
      <c r="BB85" s="45"/>
      <c r="BC85" s="46"/>
      <c r="BD85" s="46"/>
      <c r="BE85" s="46"/>
      <c r="BF85" s="47" t="str">
        <f>IF(AND(OR(ISNA(VLOOKUP(C85,'[1]PdI-legenda'!$F$4:$F$63,1,FALSE))=TRUE,ISNA(VLOOKUP(D85,'[1]PdI-legenda'!$A$7:$A$19,1,FALSE))=TRUE),SUM(L85:AR85,AV85:BA85,BC85:BE85)&lt;&gt;0),$BF$2,"")</f>
        <v/>
      </c>
      <c r="BG85" s="47" t="str">
        <f>IF(ISNA(INDEX('[1]PdI-legenda'!$F$4:$U$63,MATCH($C85,'[1]PdI-legenda'!$F$4:$F$63,0),MATCH($D85,'[1]PdI-legenda'!$F$3:$U$3,0))=$D85),"",IF((INDEX('[1]PdI-legenda'!$F$4:$U$63,MATCH($C85,'[1]PdI-legenda'!$F$4:$F$63,0),MATCH($D85,'[1]PdI-legenda'!$F$3:$U$3,0))=$D85),"",$BG$2))</f>
        <v/>
      </c>
      <c r="BH85" s="47" t="str">
        <f t="shared" si="5"/>
        <v/>
      </c>
      <c r="BI85" s="47" t="str">
        <f t="shared" si="6"/>
        <v/>
      </c>
      <c r="BJ85" s="47" t="str">
        <f t="shared" si="7"/>
        <v/>
      </c>
      <c r="BK85" s="47" t="str">
        <f t="shared" si="8"/>
        <v/>
      </c>
      <c r="BL85" s="48">
        <f t="shared" si="9"/>
        <v>81</v>
      </c>
    </row>
    <row r="86" spans="1:64" ht="25.05" customHeight="1">
      <c r="A86" s="39">
        <v>78</v>
      </c>
      <c r="B86" s="40" t="s">
        <v>275</v>
      </c>
      <c r="C86" s="39" t="s">
        <v>148</v>
      </c>
      <c r="D86" s="39" t="s">
        <v>149</v>
      </c>
      <c r="E86" s="39" t="s">
        <v>75</v>
      </c>
      <c r="F86" s="41" t="s">
        <v>150</v>
      </c>
      <c r="G86" s="39">
        <v>0</v>
      </c>
      <c r="H86" s="39">
        <v>27477</v>
      </c>
      <c r="I86" s="39" t="s">
        <v>83</v>
      </c>
      <c r="J86" s="39" t="s">
        <v>167</v>
      </c>
      <c r="K86" s="39" t="s">
        <v>85</v>
      </c>
      <c r="L86" s="42">
        <v>3245.45</v>
      </c>
      <c r="M86" s="42">
        <v>3245.45</v>
      </c>
      <c r="N86" s="42">
        <v>0</v>
      </c>
      <c r="O86" s="42">
        <v>0</v>
      </c>
      <c r="P86" s="42">
        <v>0</v>
      </c>
      <c r="Q86" s="42">
        <v>0</v>
      </c>
      <c r="R86" s="43">
        <v>0</v>
      </c>
      <c r="S86" s="44">
        <v>7626.99</v>
      </c>
      <c r="T86" s="44">
        <v>7626.99</v>
      </c>
      <c r="U86" s="44">
        <v>0</v>
      </c>
      <c r="V86" s="44">
        <v>0</v>
      </c>
      <c r="W86" s="44">
        <v>0</v>
      </c>
      <c r="X86" s="44">
        <v>0</v>
      </c>
      <c r="Y86" s="43">
        <v>0</v>
      </c>
      <c r="Z86" s="42">
        <v>30000</v>
      </c>
      <c r="AA86" s="42">
        <v>30000</v>
      </c>
      <c r="AB86" s="42">
        <v>0</v>
      </c>
      <c r="AC86" s="42">
        <v>0</v>
      </c>
      <c r="AD86" s="42">
        <v>0</v>
      </c>
      <c r="AE86" s="42">
        <v>0</v>
      </c>
      <c r="AF86" s="43">
        <v>0</v>
      </c>
      <c r="AG86" s="44">
        <v>528215</v>
      </c>
      <c r="AH86" s="44">
        <v>0</v>
      </c>
      <c r="AI86" s="44">
        <v>528215</v>
      </c>
      <c r="AJ86" s="44">
        <v>0</v>
      </c>
      <c r="AK86" s="44">
        <v>0</v>
      </c>
      <c r="AL86" s="44">
        <v>0</v>
      </c>
      <c r="AM86" s="43">
        <v>0</v>
      </c>
      <c r="AN86" s="43">
        <v>0</v>
      </c>
      <c r="AO86" s="43">
        <v>0</v>
      </c>
      <c r="AP86" s="43">
        <v>0</v>
      </c>
      <c r="AQ86" s="44">
        <v>0</v>
      </c>
      <c r="AR86" s="44">
        <v>0</v>
      </c>
      <c r="AS86" s="45">
        <v>0</v>
      </c>
      <c r="AT86" s="45">
        <v>0</v>
      </c>
      <c r="AU86" s="40">
        <v>0</v>
      </c>
      <c r="AV86" s="46">
        <v>0</v>
      </c>
      <c r="AW86" s="46">
        <v>0</v>
      </c>
      <c r="AX86" s="46">
        <v>0</v>
      </c>
      <c r="AY86" s="46">
        <v>0</v>
      </c>
      <c r="AZ86" s="46">
        <v>0</v>
      </c>
      <c r="BA86" s="46">
        <v>0</v>
      </c>
      <c r="BB86" s="45"/>
      <c r="BC86" s="46"/>
      <c r="BD86" s="46"/>
      <c r="BE86" s="46"/>
      <c r="BF86" s="47" t="str">
        <f>IF(AND(OR(ISNA(VLOOKUP(C86,'[1]PdI-legenda'!$F$4:$F$63,1,FALSE))=TRUE,ISNA(VLOOKUP(D86,'[1]PdI-legenda'!$A$7:$A$19,1,FALSE))=TRUE),SUM(L86:AR86,AV86:BA86,BC86:BE86)&lt;&gt;0),$BF$2,"")</f>
        <v/>
      </c>
      <c r="BG86" s="47" t="str">
        <f>IF(ISNA(INDEX('[1]PdI-legenda'!$F$4:$U$63,MATCH($C86,'[1]PdI-legenda'!$F$4:$F$63,0),MATCH($D86,'[1]PdI-legenda'!$F$3:$U$3,0))=$D86),"",IF((INDEX('[1]PdI-legenda'!$F$4:$U$63,MATCH($C86,'[1]PdI-legenda'!$F$4:$F$63,0),MATCH($D86,'[1]PdI-legenda'!$F$3:$U$3,0))=$D86),"",$BG$2))</f>
        <v/>
      </c>
      <c r="BH86" s="47" t="str">
        <f t="shared" si="5"/>
        <v/>
      </c>
      <c r="BI86" s="47" t="str">
        <f t="shared" si="6"/>
        <v/>
      </c>
      <c r="BJ86" s="47" t="str">
        <f t="shared" si="7"/>
        <v/>
      </c>
      <c r="BK86" s="47" t="str">
        <f t="shared" si="8"/>
        <v/>
      </c>
      <c r="BL86" s="48">
        <f t="shared" si="9"/>
        <v>82</v>
      </c>
    </row>
    <row r="87" spans="1:64" ht="25.05" customHeight="1">
      <c r="A87" s="39">
        <v>79</v>
      </c>
      <c r="B87" s="40" t="s">
        <v>276</v>
      </c>
      <c r="C87" s="39" t="s">
        <v>105</v>
      </c>
      <c r="D87" s="39" t="s">
        <v>81</v>
      </c>
      <c r="E87" s="39" t="s">
        <v>228</v>
      </c>
      <c r="F87" s="41">
        <v>0</v>
      </c>
      <c r="G87" s="39">
        <v>0</v>
      </c>
      <c r="H87" s="39">
        <v>5000</v>
      </c>
      <c r="I87" s="39" t="s">
        <v>83</v>
      </c>
      <c r="J87" s="39" t="s">
        <v>121</v>
      </c>
      <c r="K87" s="39" t="s">
        <v>85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3">
        <v>0</v>
      </c>
      <c r="S87" s="44">
        <v>0</v>
      </c>
      <c r="T87" s="44">
        <v>0</v>
      </c>
      <c r="U87" s="44">
        <v>0</v>
      </c>
      <c r="V87" s="44">
        <v>0</v>
      </c>
      <c r="W87" s="44">
        <v>0</v>
      </c>
      <c r="X87" s="44">
        <v>0</v>
      </c>
      <c r="Y87" s="43">
        <v>0</v>
      </c>
      <c r="Z87" s="42">
        <v>180000</v>
      </c>
      <c r="AA87" s="42">
        <v>180000</v>
      </c>
      <c r="AB87" s="42">
        <v>0</v>
      </c>
      <c r="AC87" s="42">
        <v>0</v>
      </c>
      <c r="AD87" s="42">
        <v>0</v>
      </c>
      <c r="AE87" s="42">
        <v>0</v>
      </c>
      <c r="AF87" s="43">
        <v>0</v>
      </c>
      <c r="AG87" s="44">
        <v>15000</v>
      </c>
      <c r="AH87" s="44">
        <v>15000</v>
      </c>
      <c r="AI87" s="44">
        <v>0</v>
      </c>
      <c r="AJ87" s="44">
        <v>0</v>
      </c>
      <c r="AK87" s="44">
        <v>0</v>
      </c>
      <c r="AL87" s="44">
        <v>0</v>
      </c>
      <c r="AM87" s="43">
        <v>0</v>
      </c>
      <c r="AN87" s="43">
        <v>0</v>
      </c>
      <c r="AO87" s="43">
        <v>0</v>
      </c>
      <c r="AP87" s="43">
        <v>0</v>
      </c>
      <c r="AQ87" s="44">
        <v>0</v>
      </c>
      <c r="AR87" s="44">
        <v>0</v>
      </c>
      <c r="AS87" s="45">
        <v>0</v>
      </c>
      <c r="AT87" s="45">
        <v>0</v>
      </c>
      <c r="AU87" s="40">
        <v>0</v>
      </c>
      <c r="AV87" s="46">
        <v>0</v>
      </c>
      <c r="AW87" s="46">
        <v>0</v>
      </c>
      <c r="AX87" s="46">
        <v>0</v>
      </c>
      <c r="AY87" s="46">
        <v>0</v>
      </c>
      <c r="AZ87" s="46">
        <v>0</v>
      </c>
      <c r="BA87" s="46">
        <v>0</v>
      </c>
      <c r="BB87" s="45"/>
      <c r="BC87" s="46"/>
      <c r="BD87" s="46"/>
      <c r="BE87" s="46"/>
      <c r="BF87" s="47" t="str">
        <f>IF(AND(OR(ISNA(VLOOKUP(C87,'[1]PdI-legenda'!$F$4:$F$63,1,FALSE))=TRUE,ISNA(VLOOKUP(D87,'[1]PdI-legenda'!$A$7:$A$19,1,FALSE))=TRUE),SUM(L87:AR87,AV87:BA87,BC87:BE87)&lt;&gt;0),$BF$2,"")</f>
        <v/>
      </c>
      <c r="BG87" s="47" t="str">
        <f>IF(ISNA(INDEX('[1]PdI-legenda'!$F$4:$U$63,MATCH($C87,'[1]PdI-legenda'!$F$4:$F$63,0),MATCH($D87,'[1]PdI-legenda'!$F$3:$U$3,0))=$D87),"",IF((INDEX('[1]PdI-legenda'!$F$4:$U$63,MATCH($C87,'[1]PdI-legenda'!$F$4:$F$63,0),MATCH($D87,'[1]PdI-legenda'!$F$3:$U$3,0))=$D87),"",$BG$2))</f>
        <v/>
      </c>
      <c r="BH87" s="47" t="str">
        <f t="shared" si="5"/>
        <v/>
      </c>
      <c r="BI87" s="47" t="str">
        <f t="shared" si="6"/>
        <v/>
      </c>
      <c r="BJ87" s="47" t="str">
        <f t="shared" si="7"/>
        <v/>
      </c>
      <c r="BK87" s="47" t="str">
        <f t="shared" si="8"/>
        <v/>
      </c>
      <c r="BL87" s="48">
        <f t="shared" si="9"/>
        <v>83</v>
      </c>
    </row>
    <row r="88" spans="1:64" ht="25.05" customHeight="1">
      <c r="A88" s="39">
        <v>80</v>
      </c>
      <c r="B88" s="40" t="s">
        <v>277</v>
      </c>
      <c r="C88" s="39" t="s">
        <v>278</v>
      </c>
      <c r="D88" s="39" t="s">
        <v>215</v>
      </c>
      <c r="E88" s="39" t="s">
        <v>228</v>
      </c>
      <c r="F88" s="41">
        <v>0</v>
      </c>
      <c r="G88" s="39">
        <v>0</v>
      </c>
      <c r="H88" s="39">
        <v>100</v>
      </c>
      <c r="I88" s="39" t="s">
        <v>83</v>
      </c>
      <c r="J88" s="39" t="s">
        <v>216</v>
      </c>
      <c r="K88" s="39" t="s">
        <v>85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3">
        <v>0</v>
      </c>
      <c r="S88" s="44">
        <v>0</v>
      </c>
      <c r="T88" s="44">
        <v>0</v>
      </c>
      <c r="U88" s="44">
        <v>0</v>
      </c>
      <c r="V88" s="44">
        <v>0</v>
      </c>
      <c r="W88" s="44">
        <v>0</v>
      </c>
      <c r="X88" s="44">
        <v>0</v>
      </c>
      <c r="Y88" s="43">
        <v>0</v>
      </c>
      <c r="Z88" s="42">
        <v>30000</v>
      </c>
      <c r="AA88" s="42">
        <v>30000</v>
      </c>
      <c r="AB88" s="42">
        <v>0</v>
      </c>
      <c r="AC88" s="42">
        <v>0</v>
      </c>
      <c r="AD88" s="42">
        <v>0</v>
      </c>
      <c r="AE88" s="42">
        <v>0</v>
      </c>
      <c r="AF88" s="43">
        <v>0</v>
      </c>
      <c r="AG88" s="44">
        <v>0</v>
      </c>
      <c r="AH88" s="44">
        <v>0</v>
      </c>
      <c r="AI88" s="44">
        <v>0</v>
      </c>
      <c r="AJ88" s="44">
        <v>0</v>
      </c>
      <c r="AK88" s="44">
        <v>0</v>
      </c>
      <c r="AL88" s="44">
        <v>0</v>
      </c>
      <c r="AM88" s="43">
        <v>0</v>
      </c>
      <c r="AN88" s="43">
        <v>0</v>
      </c>
      <c r="AO88" s="43">
        <v>0</v>
      </c>
      <c r="AP88" s="43">
        <v>0</v>
      </c>
      <c r="AQ88" s="44">
        <v>0</v>
      </c>
      <c r="AR88" s="44">
        <v>0</v>
      </c>
      <c r="AS88" s="45">
        <v>0</v>
      </c>
      <c r="AT88" s="45">
        <v>0</v>
      </c>
      <c r="AU88" s="40">
        <v>0</v>
      </c>
      <c r="AV88" s="46">
        <v>0</v>
      </c>
      <c r="AW88" s="46">
        <v>0</v>
      </c>
      <c r="AX88" s="46">
        <v>0</v>
      </c>
      <c r="AY88" s="46">
        <v>0</v>
      </c>
      <c r="AZ88" s="46">
        <v>0</v>
      </c>
      <c r="BA88" s="46">
        <v>0</v>
      </c>
      <c r="BB88" s="45"/>
      <c r="BC88" s="46"/>
      <c r="BD88" s="46"/>
      <c r="BE88" s="46"/>
      <c r="BF88" s="47" t="str">
        <f>IF(AND(OR(ISNA(VLOOKUP(C88,'[1]PdI-legenda'!$F$4:$F$63,1,FALSE))=TRUE,ISNA(VLOOKUP(D88,'[1]PdI-legenda'!$A$7:$A$19,1,FALSE))=TRUE),SUM(L88:AR88,AV88:BA88,BC88:BE88)&lt;&gt;0),$BF$2,"")</f>
        <v/>
      </c>
      <c r="BG88" s="47" t="str">
        <f>IF(ISNA(INDEX('[1]PdI-legenda'!$F$4:$U$63,MATCH($C88,'[1]PdI-legenda'!$F$4:$F$63,0),MATCH($D88,'[1]PdI-legenda'!$F$3:$U$3,0))=$D88),"",IF((INDEX('[1]PdI-legenda'!$F$4:$U$63,MATCH($C88,'[1]PdI-legenda'!$F$4:$F$63,0),MATCH($D88,'[1]PdI-legenda'!$F$3:$U$3,0))=$D88),"",$BG$2))</f>
        <v/>
      </c>
      <c r="BH88" s="47" t="str">
        <f t="shared" si="5"/>
        <v/>
      </c>
      <c r="BI88" s="47" t="str">
        <f t="shared" si="6"/>
        <v/>
      </c>
      <c r="BJ88" s="47" t="str">
        <f t="shared" si="7"/>
        <v/>
      </c>
      <c r="BK88" s="47" t="str">
        <f t="shared" si="8"/>
        <v/>
      </c>
      <c r="BL88" s="48">
        <f t="shared" si="9"/>
        <v>84</v>
      </c>
    </row>
    <row r="89" spans="1:64" ht="25.05" customHeight="1">
      <c r="A89" s="39">
        <v>81</v>
      </c>
      <c r="B89" s="40" t="s">
        <v>279</v>
      </c>
      <c r="C89" s="39" t="s">
        <v>134</v>
      </c>
      <c r="D89" s="39" t="s">
        <v>98</v>
      </c>
      <c r="E89" s="39" t="s">
        <v>228</v>
      </c>
      <c r="F89" s="41">
        <v>0</v>
      </c>
      <c r="G89" s="39">
        <v>0</v>
      </c>
      <c r="H89" s="39">
        <v>500</v>
      </c>
      <c r="I89" s="39" t="s">
        <v>83</v>
      </c>
      <c r="J89" s="39" t="s">
        <v>109</v>
      </c>
      <c r="K89" s="39" t="s">
        <v>85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3">
        <v>0</v>
      </c>
      <c r="S89" s="44">
        <v>0</v>
      </c>
      <c r="T89" s="44">
        <v>0</v>
      </c>
      <c r="U89" s="44">
        <v>0</v>
      </c>
      <c r="V89" s="44">
        <v>0</v>
      </c>
      <c r="W89" s="44">
        <v>0</v>
      </c>
      <c r="X89" s="44">
        <v>0</v>
      </c>
      <c r="Y89" s="43">
        <v>0</v>
      </c>
      <c r="Z89" s="42">
        <v>50000</v>
      </c>
      <c r="AA89" s="42">
        <v>50000</v>
      </c>
      <c r="AB89" s="42">
        <v>0</v>
      </c>
      <c r="AC89" s="42">
        <v>0</v>
      </c>
      <c r="AD89" s="42">
        <v>0</v>
      </c>
      <c r="AE89" s="42">
        <v>0</v>
      </c>
      <c r="AF89" s="43">
        <v>0</v>
      </c>
      <c r="AG89" s="44">
        <v>0</v>
      </c>
      <c r="AH89" s="44">
        <v>0</v>
      </c>
      <c r="AI89" s="44">
        <v>0</v>
      </c>
      <c r="AJ89" s="44">
        <v>0</v>
      </c>
      <c r="AK89" s="44">
        <v>0</v>
      </c>
      <c r="AL89" s="44">
        <v>0</v>
      </c>
      <c r="AM89" s="43">
        <v>0</v>
      </c>
      <c r="AN89" s="43">
        <v>0</v>
      </c>
      <c r="AO89" s="43">
        <v>0</v>
      </c>
      <c r="AP89" s="43">
        <v>0</v>
      </c>
      <c r="AQ89" s="44">
        <v>0</v>
      </c>
      <c r="AR89" s="44">
        <v>0</v>
      </c>
      <c r="AS89" s="45">
        <v>0</v>
      </c>
      <c r="AT89" s="45">
        <v>0</v>
      </c>
      <c r="AU89" s="40">
        <v>0</v>
      </c>
      <c r="AV89" s="46">
        <v>0</v>
      </c>
      <c r="AW89" s="46">
        <v>0</v>
      </c>
      <c r="AX89" s="46">
        <v>0</v>
      </c>
      <c r="AY89" s="46">
        <v>0</v>
      </c>
      <c r="AZ89" s="46">
        <v>0</v>
      </c>
      <c r="BA89" s="46">
        <v>0</v>
      </c>
      <c r="BB89" s="45"/>
      <c r="BC89" s="46"/>
      <c r="BD89" s="46"/>
      <c r="BE89" s="46"/>
      <c r="BF89" s="47" t="str">
        <f>IF(AND(OR(ISNA(VLOOKUP(C89,'[1]PdI-legenda'!$F$4:$F$63,1,FALSE))=TRUE,ISNA(VLOOKUP(D89,'[1]PdI-legenda'!$A$7:$A$19,1,FALSE))=TRUE),SUM(L89:AR89,AV89:BA89,BC89:BE89)&lt;&gt;0),$BF$2,"")</f>
        <v/>
      </c>
      <c r="BG89" s="47" t="str">
        <f>IF(ISNA(INDEX('[1]PdI-legenda'!$F$4:$U$63,MATCH($C89,'[1]PdI-legenda'!$F$4:$F$63,0),MATCH($D89,'[1]PdI-legenda'!$F$3:$U$3,0))=$D89),"",IF((INDEX('[1]PdI-legenda'!$F$4:$U$63,MATCH($C89,'[1]PdI-legenda'!$F$4:$F$63,0),MATCH($D89,'[1]PdI-legenda'!$F$3:$U$3,0))=$D89),"",$BG$2))</f>
        <v/>
      </c>
      <c r="BH89" s="47" t="str">
        <f t="shared" si="5"/>
        <v/>
      </c>
      <c r="BI89" s="47" t="str">
        <f t="shared" si="6"/>
        <v/>
      </c>
      <c r="BJ89" s="47" t="str">
        <f t="shared" si="7"/>
        <v/>
      </c>
      <c r="BK89" s="47" t="str">
        <f t="shared" si="8"/>
        <v/>
      </c>
      <c r="BL89" s="48">
        <f t="shared" si="9"/>
        <v>85</v>
      </c>
    </row>
    <row r="90" spans="1:64" ht="25.05" customHeight="1">
      <c r="A90" s="39">
        <v>82</v>
      </c>
      <c r="B90" s="40" t="s">
        <v>280</v>
      </c>
      <c r="C90" s="39" t="s">
        <v>134</v>
      </c>
      <c r="D90" s="39" t="s">
        <v>98</v>
      </c>
      <c r="E90" s="39" t="s">
        <v>228</v>
      </c>
      <c r="F90" s="41">
        <v>0</v>
      </c>
      <c r="G90" s="39">
        <v>0</v>
      </c>
      <c r="H90" s="39">
        <v>2000</v>
      </c>
      <c r="I90" s="39" t="s">
        <v>83</v>
      </c>
      <c r="J90" s="39" t="s">
        <v>178</v>
      </c>
      <c r="K90" s="39" t="s">
        <v>78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3">
        <v>0</v>
      </c>
      <c r="S90" s="44">
        <v>0</v>
      </c>
      <c r="T90" s="44">
        <v>0</v>
      </c>
      <c r="U90" s="44">
        <v>0</v>
      </c>
      <c r="V90" s="44">
        <v>0</v>
      </c>
      <c r="W90" s="44">
        <v>0</v>
      </c>
      <c r="X90" s="44">
        <v>0</v>
      </c>
      <c r="Y90" s="43">
        <v>0</v>
      </c>
      <c r="Z90" s="42">
        <v>80000</v>
      </c>
      <c r="AA90" s="42">
        <v>80000</v>
      </c>
      <c r="AB90" s="42">
        <v>0</v>
      </c>
      <c r="AC90" s="42">
        <v>0</v>
      </c>
      <c r="AD90" s="42">
        <v>0</v>
      </c>
      <c r="AE90" s="42">
        <v>0</v>
      </c>
      <c r="AF90" s="43">
        <v>0</v>
      </c>
      <c r="AG90" s="44">
        <v>0</v>
      </c>
      <c r="AH90" s="44">
        <v>0</v>
      </c>
      <c r="AI90" s="44">
        <v>0</v>
      </c>
      <c r="AJ90" s="44">
        <v>0</v>
      </c>
      <c r="AK90" s="44">
        <v>0</v>
      </c>
      <c r="AL90" s="44">
        <v>0</v>
      </c>
      <c r="AM90" s="43">
        <v>0</v>
      </c>
      <c r="AN90" s="43">
        <v>0</v>
      </c>
      <c r="AO90" s="43">
        <v>0</v>
      </c>
      <c r="AP90" s="43">
        <v>0</v>
      </c>
      <c r="AQ90" s="44">
        <v>0</v>
      </c>
      <c r="AR90" s="44">
        <v>0</v>
      </c>
      <c r="AS90" s="45">
        <v>0</v>
      </c>
      <c r="AT90" s="45">
        <v>0</v>
      </c>
      <c r="AU90" s="40">
        <v>0</v>
      </c>
      <c r="AV90" s="46">
        <v>0</v>
      </c>
      <c r="AW90" s="46">
        <v>0</v>
      </c>
      <c r="AX90" s="46">
        <v>0</v>
      </c>
      <c r="AY90" s="46">
        <v>0</v>
      </c>
      <c r="AZ90" s="46">
        <v>0</v>
      </c>
      <c r="BA90" s="46">
        <v>0</v>
      </c>
      <c r="BB90" s="45"/>
      <c r="BC90" s="46"/>
      <c r="BD90" s="46"/>
      <c r="BE90" s="46"/>
      <c r="BF90" s="47" t="str">
        <f>IF(AND(OR(ISNA(VLOOKUP(C90,'[1]PdI-legenda'!$F$4:$F$63,1,FALSE))=TRUE,ISNA(VLOOKUP(D90,'[1]PdI-legenda'!$A$7:$A$19,1,FALSE))=TRUE),SUM(L90:AR90,AV90:BA90,BC90:BE90)&lt;&gt;0),$BF$2,"")</f>
        <v/>
      </c>
      <c r="BG90" s="47" t="str">
        <f>IF(ISNA(INDEX('[1]PdI-legenda'!$F$4:$U$63,MATCH($C90,'[1]PdI-legenda'!$F$4:$F$63,0),MATCH($D90,'[1]PdI-legenda'!$F$3:$U$3,0))=$D90),"",IF((INDEX('[1]PdI-legenda'!$F$4:$U$63,MATCH($C90,'[1]PdI-legenda'!$F$4:$F$63,0),MATCH($D90,'[1]PdI-legenda'!$F$3:$U$3,0))=$D90),"",$BG$2))</f>
        <v/>
      </c>
      <c r="BH90" s="47" t="str">
        <f t="shared" si="5"/>
        <v/>
      </c>
      <c r="BI90" s="47" t="str">
        <f t="shared" si="6"/>
        <v/>
      </c>
      <c r="BJ90" s="47" t="str">
        <f t="shared" si="7"/>
        <v/>
      </c>
      <c r="BK90" s="47" t="str">
        <f t="shared" si="8"/>
        <v/>
      </c>
      <c r="BL90" s="48">
        <f t="shared" si="9"/>
        <v>86</v>
      </c>
    </row>
    <row r="91" spans="1:64" ht="25.05" customHeight="1">
      <c r="A91" s="39">
        <v>83</v>
      </c>
      <c r="B91" s="40" t="s">
        <v>281</v>
      </c>
      <c r="C91" s="39" t="s">
        <v>134</v>
      </c>
      <c r="D91" s="39" t="s">
        <v>98</v>
      </c>
      <c r="E91" s="39" t="s">
        <v>228</v>
      </c>
      <c r="F91" s="41">
        <v>0</v>
      </c>
      <c r="G91" s="39">
        <v>0</v>
      </c>
      <c r="H91" s="39">
        <v>2000</v>
      </c>
      <c r="I91" s="39" t="s">
        <v>83</v>
      </c>
      <c r="J91" s="39" t="s">
        <v>282</v>
      </c>
      <c r="K91" s="39" t="s">
        <v>78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3">
        <v>0</v>
      </c>
      <c r="S91" s="44">
        <v>0</v>
      </c>
      <c r="T91" s="44">
        <v>0</v>
      </c>
      <c r="U91" s="44">
        <v>0</v>
      </c>
      <c r="V91" s="44">
        <v>0</v>
      </c>
      <c r="W91" s="44">
        <v>0</v>
      </c>
      <c r="X91" s="44">
        <v>0</v>
      </c>
      <c r="Y91" s="43">
        <v>0</v>
      </c>
      <c r="Z91" s="42">
        <v>40000</v>
      </c>
      <c r="AA91" s="42">
        <v>40000</v>
      </c>
      <c r="AB91" s="42">
        <v>0</v>
      </c>
      <c r="AC91" s="42">
        <v>0</v>
      </c>
      <c r="AD91" s="42">
        <v>0</v>
      </c>
      <c r="AE91" s="42">
        <v>0</v>
      </c>
      <c r="AF91" s="43">
        <v>0</v>
      </c>
      <c r="AG91" s="44">
        <v>0</v>
      </c>
      <c r="AH91" s="44">
        <v>0</v>
      </c>
      <c r="AI91" s="44">
        <v>0</v>
      </c>
      <c r="AJ91" s="44">
        <v>0</v>
      </c>
      <c r="AK91" s="44">
        <v>0</v>
      </c>
      <c r="AL91" s="44">
        <v>0</v>
      </c>
      <c r="AM91" s="43">
        <v>0</v>
      </c>
      <c r="AN91" s="43">
        <v>0</v>
      </c>
      <c r="AO91" s="43">
        <v>0</v>
      </c>
      <c r="AP91" s="43">
        <v>0</v>
      </c>
      <c r="AQ91" s="44">
        <v>0</v>
      </c>
      <c r="AR91" s="44">
        <v>0</v>
      </c>
      <c r="AS91" s="45">
        <v>0</v>
      </c>
      <c r="AT91" s="45">
        <v>0</v>
      </c>
      <c r="AU91" s="40">
        <v>0</v>
      </c>
      <c r="AV91" s="46">
        <v>0</v>
      </c>
      <c r="AW91" s="46">
        <v>0</v>
      </c>
      <c r="AX91" s="46">
        <v>0</v>
      </c>
      <c r="AY91" s="46">
        <v>0</v>
      </c>
      <c r="AZ91" s="46">
        <v>0</v>
      </c>
      <c r="BA91" s="46">
        <v>0</v>
      </c>
      <c r="BB91" s="45"/>
      <c r="BC91" s="46"/>
      <c r="BD91" s="46"/>
      <c r="BE91" s="46"/>
      <c r="BF91" s="47" t="str">
        <f>IF(AND(OR(ISNA(VLOOKUP(C91,'[1]PdI-legenda'!$F$4:$F$63,1,FALSE))=TRUE,ISNA(VLOOKUP(D91,'[1]PdI-legenda'!$A$7:$A$19,1,FALSE))=TRUE),SUM(L91:AR91,AV91:BA91,BC91:BE91)&lt;&gt;0),$BF$2,"")</f>
        <v/>
      </c>
      <c r="BG91" s="47" t="str">
        <f>IF(ISNA(INDEX('[1]PdI-legenda'!$F$4:$U$63,MATCH($C91,'[1]PdI-legenda'!$F$4:$F$63,0),MATCH($D91,'[1]PdI-legenda'!$F$3:$U$3,0))=$D91),"",IF((INDEX('[1]PdI-legenda'!$F$4:$U$63,MATCH($C91,'[1]PdI-legenda'!$F$4:$F$63,0),MATCH($D91,'[1]PdI-legenda'!$F$3:$U$3,0))=$D91),"",$BG$2))</f>
        <v/>
      </c>
      <c r="BH91" s="47" t="str">
        <f t="shared" si="5"/>
        <v/>
      </c>
      <c r="BI91" s="47" t="str">
        <f t="shared" si="6"/>
        <v/>
      </c>
      <c r="BJ91" s="47" t="str">
        <f t="shared" si="7"/>
        <v/>
      </c>
      <c r="BK91" s="47" t="str">
        <f t="shared" si="8"/>
        <v/>
      </c>
      <c r="BL91" s="48">
        <f t="shared" si="9"/>
        <v>87</v>
      </c>
    </row>
    <row r="92" spans="1:64" ht="25.05" customHeight="1">
      <c r="A92" s="39">
        <v>84</v>
      </c>
      <c r="B92" s="40" t="s">
        <v>283</v>
      </c>
      <c r="C92" s="39" t="s">
        <v>134</v>
      </c>
      <c r="D92" s="39" t="s">
        <v>98</v>
      </c>
      <c r="E92" s="39" t="s">
        <v>228</v>
      </c>
      <c r="F92" s="41">
        <v>0</v>
      </c>
      <c r="G92" s="39">
        <v>0</v>
      </c>
      <c r="H92" s="39">
        <v>1000</v>
      </c>
      <c r="I92" s="39" t="s">
        <v>83</v>
      </c>
      <c r="J92" s="39" t="s">
        <v>284</v>
      </c>
      <c r="K92" s="39" t="s">
        <v>85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3">
        <v>0</v>
      </c>
      <c r="S92" s="44">
        <v>0</v>
      </c>
      <c r="T92" s="44">
        <v>0</v>
      </c>
      <c r="U92" s="44">
        <v>0</v>
      </c>
      <c r="V92" s="44">
        <v>0</v>
      </c>
      <c r="W92" s="44">
        <v>0</v>
      </c>
      <c r="X92" s="44">
        <v>0</v>
      </c>
      <c r="Y92" s="43">
        <v>0</v>
      </c>
      <c r="Z92" s="42">
        <v>15000</v>
      </c>
      <c r="AA92" s="42">
        <v>15000</v>
      </c>
      <c r="AB92" s="42">
        <v>0</v>
      </c>
      <c r="AC92" s="42">
        <v>0</v>
      </c>
      <c r="AD92" s="42">
        <v>0</v>
      </c>
      <c r="AE92" s="42">
        <v>0</v>
      </c>
      <c r="AF92" s="43">
        <v>0</v>
      </c>
      <c r="AG92" s="44">
        <v>35000</v>
      </c>
      <c r="AH92" s="44">
        <v>35000</v>
      </c>
      <c r="AI92" s="44">
        <v>0</v>
      </c>
      <c r="AJ92" s="44">
        <v>0</v>
      </c>
      <c r="AK92" s="44">
        <v>0</v>
      </c>
      <c r="AL92" s="44">
        <v>0</v>
      </c>
      <c r="AM92" s="43">
        <v>0</v>
      </c>
      <c r="AN92" s="43">
        <v>0</v>
      </c>
      <c r="AO92" s="43">
        <v>0</v>
      </c>
      <c r="AP92" s="43">
        <v>0</v>
      </c>
      <c r="AQ92" s="44">
        <v>0</v>
      </c>
      <c r="AR92" s="44">
        <v>0</v>
      </c>
      <c r="AS92" s="45">
        <v>0</v>
      </c>
      <c r="AT92" s="45">
        <v>0</v>
      </c>
      <c r="AU92" s="40">
        <v>0</v>
      </c>
      <c r="AV92" s="46">
        <v>0</v>
      </c>
      <c r="AW92" s="46">
        <v>0</v>
      </c>
      <c r="AX92" s="46">
        <v>0</v>
      </c>
      <c r="AY92" s="46">
        <v>0</v>
      </c>
      <c r="AZ92" s="46">
        <v>0</v>
      </c>
      <c r="BA92" s="46">
        <v>0</v>
      </c>
      <c r="BB92" s="45"/>
      <c r="BC92" s="46"/>
      <c r="BD92" s="46"/>
      <c r="BE92" s="46"/>
      <c r="BF92" s="47" t="str">
        <f>IF(AND(OR(ISNA(VLOOKUP(C92,'[1]PdI-legenda'!$F$4:$F$63,1,FALSE))=TRUE,ISNA(VLOOKUP(D92,'[1]PdI-legenda'!$A$7:$A$19,1,FALSE))=TRUE),SUM(L92:AR92,AV92:BA92,BC92:BE92)&lt;&gt;0),$BF$2,"")</f>
        <v/>
      </c>
      <c r="BG92" s="47" t="str">
        <f>IF(ISNA(INDEX('[1]PdI-legenda'!$F$4:$U$63,MATCH($C92,'[1]PdI-legenda'!$F$4:$F$63,0),MATCH($D92,'[1]PdI-legenda'!$F$3:$U$3,0))=$D92),"",IF((INDEX('[1]PdI-legenda'!$F$4:$U$63,MATCH($C92,'[1]PdI-legenda'!$F$4:$F$63,0),MATCH($D92,'[1]PdI-legenda'!$F$3:$U$3,0))=$D92),"",$BG$2))</f>
        <v/>
      </c>
      <c r="BH92" s="47" t="str">
        <f t="shared" si="5"/>
        <v/>
      </c>
      <c r="BI92" s="47" t="str">
        <f t="shared" si="6"/>
        <v/>
      </c>
      <c r="BJ92" s="47" t="str">
        <f t="shared" si="7"/>
        <v/>
      </c>
      <c r="BK92" s="47" t="str">
        <f t="shared" si="8"/>
        <v/>
      </c>
      <c r="BL92" s="48">
        <f t="shared" si="9"/>
        <v>88</v>
      </c>
    </row>
    <row r="93" spans="1:64" ht="25.05" customHeight="1">
      <c r="A93" s="39">
        <v>85</v>
      </c>
      <c r="B93" s="40" t="s">
        <v>285</v>
      </c>
      <c r="C93" s="39" t="s">
        <v>134</v>
      </c>
      <c r="D93" s="39" t="s">
        <v>98</v>
      </c>
      <c r="E93" s="39" t="s">
        <v>228</v>
      </c>
      <c r="F93" s="41">
        <v>0</v>
      </c>
      <c r="G93" s="39">
        <v>0</v>
      </c>
      <c r="H93" s="39">
        <v>0</v>
      </c>
      <c r="I93" s="39">
        <v>0</v>
      </c>
      <c r="J93" s="39" t="s">
        <v>87</v>
      </c>
      <c r="K93" s="39" t="s">
        <v>85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3">
        <v>0</v>
      </c>
      <c r="S93" s="44">
        <v>0</v>
      </c>
      <c r="T93" s="44">
        <v>0</v>
      </c>
      <c r="U93" s="44">
        <v>0</v>
      </c>
      <c r="V93" s="44">
        <v>0</v>
      </c>
      <c r="W93" s="44">
        <v>0</v>
      </c>
      <c r="X93" s="44">
        <v>0</v>
      </c>
      <c r="Y93" s="43">
        <v>0</v>
      </c>
      <c r="Z93" s="42">
        <v>30000</v>
      </c>
      <c r="AA93" s="42">
        <v>30000</v>
      </c>
      <c r="AB93" s="42">
        <v>0</v>
      </c>
      <c r="AC93" s="42">
        <v>0</v>
      </c>
      <c r="AD93" s="42">
        <v>0</v>
      </c>
      <c r="AE93" s="42">
        <v>0</v>
      </c>
      <c r="AF93" s="43">
        <v>0</v>
      </c>
      <c r="AG93" s="44">
        <v>50000</v>
      </c>
      <c r="AH93" s="44">
        <v>50000</v>
      </c>
      <c r="AI93" s="44">
        <v>0</v>
      </c>
      <c r="AJ93" s="44">
        <v>0</v>
      </c>
      <c r="AK93" s="44">
        <v>0</v>
      </c>
      <c r="AL93" s="44">
        <v>0</v>
      </c>
      <c r="AM93" s="43">
        <v>0</v>
      </c>
      <c r="AN93" s="43">
        <v>0</v>
      </c>
      <c r="AO93" s="43">
        <v>0</v>
      </c>
      <c r="AP93" s="43">
        <v>0</v>
      </c>
      <c r="AQ93" s="44">
        <v>0</v>
      </c>
      <c r="AR93" s="44">
        <v>0</v>
      </c>
      <c r="AS93" s="45">
        <v>0</v>
      </c>
      <c r="AT93" s="45">
        <v>0</v>
      </c>
      <c r="AU93" s="40">
        <v>0</v>
      </c>
      <c r="AV93" s="46">
        <v>0</v>
      </c>
      <c r="AW93" s="46">
        <v>0</v>
      </c>
      <c r="AX93" s="46">
        <v>0</v>
      </c>
      <c r="AY93" s="46">
        <v>0</v>
      </c>
      <c r="AZ93" s="46">
        <v>0</v>
      </c>
      <c r="BA93" s="46">
        <v>0</v>
      </c>
      <c r="BB93" s="45"/>
      <c r="BC93" s="46"/>
      <c r="BD93" s="46"/>
      <c r="BE93" s="46"/>
      <c r="BF93" s="47" t="str">
        <f>IF(AND(OR(ISNA(VLOOKUP(C93,'[1]PdI-legenda'!$F$4:$F$63,1,FALSE))=TRUE,ISNA(VLOOKUP(D93,'[1]PdI-legenda'!$A$7:$A$19,1,FALSE))=TRUE),SUM(L93:AR93,AV93:BA93,BC93:BE93)&lt;&gt;0),$BF$2,"")</f>
        <v/>
      </c>
      <c r="BG93" s="47" t="str">
        <f>IF(ISNA(INDEX('[1]PdI-legenda'!$F$4:$U$63,MATCH($C93,'[1]PdI-legenda'!$F$4:$F$63,0),MATCH($D93,'[1]PdI-legenda'!$F$3:$U$3,0))=$D93),"",IF((INDEX('[1]PdI-legenda'!$F$4:$U$63,MATCH($C93,'[1]PdI-legenda'!$F$4:$F$63,0),MATCH($D93,'[1]PdI-legenda'!$F$3:$U$3,0))=$D93),"",$BG$2))</f>
        <v/>
      </c>
      <c r="BH93" s="47" t="str">
        <f t="shared" si="5"/>
        <v/>
      </c>
      <c r="BI93" s="47" t="str">
        <f t="shared" si="6"/>
        <v/>
      </c>
      <c r="BJ93" s="47" t="str">
        <f t="shared" si="7"/>
        <v/>
      </c>
      <c r="BK93" s="47" t="str">
        <f t="shared" si="8"/>
        <v/>
      </c>
      <c r="BL93" s="48">
        <f t="shared" si="9"/>
        <v>89</v>
      </c>
    </row>
    <row r="94" spans="1:64" ht="25.05" customHeight="1">
      <c r="A94" s="39">
        <v>86</v>
      </c>
      <c r="B94" s="40" t="s">
        <v>286</v>
      </c>
      <c r="C94" s="39" t="s">
        <v>134</v>
      </c>
      <c r="D94" s="39" t="s">
        <v>98</v>
      </c>
      <c r="E94" s="39" t="s">
        <v>228</v>
      </c>
      <c r="F94" s="41">
        <v>0</v>
      </c>
      <c r="G94" s="39">
        <v>0</v>
      </c>
      <c r="H94" s="39">
        <v>0</v>
      </c>
      <c r="I94" s="39">
        <v>0</v>
      </c>
      <c r="J94" s="39" t="s">
        <v>87</v>
      </c>
      <c r="K94" s="39" t="s">
        <v>85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3">
        <v>0</v>
      </c>
      <c r="S94" s="44">
        <v>0</v>
      </c>
      <c r="T94" s="44">
        <v>0</v>
      </c>
      <c r="U94" s="44">
        <v>0</v>
      </c>
      <c r="V94" s="44">
        <v>0</v>
      </c>
      <c r="W94" s="44">
        <v>0</v>
      </c>
      <c r="X94" s="44">
        <v>0</v>
      </c>
      <c r="Y94" s="43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3">
        <v>0</v>
      </c>
      <c r="AG94" s="44">
        <v>50000</v>
      </c>
      <c r="AH94" s="44">
        <v>50000</v>
      </c>
      <c r="AI94" s="44">
        <v>0</v>
      </c>
      <c r="AJ94" s="44">
        <v>0</v>
      </c>
      <c r="AK94" s="44">
        <v>0</v>
      </c>
      <c r="AL94" s="44">
        <v>0</v>
      </c>
      <c r="AM94" s="43">
        <v>0</v>
      </c>
      <c r="AN94" s="43">
        <v>0</v>
      </c>
      <c r="AO94" s="43">
        <v>0</v>
      </c>
      <c r="AP94" s="43">
        <v>0</v>
      </c>
      <c r="AQ94" s="44">
        <v>0</v>
      </c>
      <c r="AR94" s="44">
        <v>0</v>
      </c>
      <c r="AS94" s="45">
        <v>0</v>
      </c>
      <c r="AT94" s="45">
        <v>0</v>
      </c>
      <c r="AU94" s="40">
        <v>0</v>
      </c>
      <c r="AV94" s="46">
        <v>0</v>
      </c>
      <c r="AW94" s="46">
        <v>0</v>
      </c>
      <c r="AX94" s="46">
        <v>0</v>
      </c>
      <c r="AY94" s="46">
        <v>0</v>
      </c>
      <c r="AZ94" s="46">
        <v>0</v>
      </c>
      <c r="BA94" s="46">
        <v>0</v>
      </c>
      <c r="BB94" s="45"/>
      <c r="BC94" s="46"/>
      <c r="BD94" s="46"/>
      <c r="BE94" s="46"/>
      <c r="BF94" s="47" t="str">
        <f>IF(AND(OR(ISNA(VLOOKUP(C94,'[1]PdI-legenda'!$F$4:$F$63,1,FALSE))=TRUE,ISNA(VLOOKUP(D94,'[1]PdI-legenda'!$A$7:$A$19,1,FALSE))=TRUE),SUM(L94:AR94,AV94:BA94,BC94:BE94)&lt;&gt;0),$BF$2,"")</f>
        <v/>
      </c>
      <c r="BG94" s="47" t="str">
        <f>IF(ISNA(INDEX('[1]PdI-legenda'!$F$4:$U$63,MATCH($C94,'[1]PdI-legenda'!$F$4:$F$63,0),MATCH($D94,'[1]PdI-legenda'!$F$3:$U$3,0))=$D94),"",IF((INDEX('[1]PdI-legenda'!$F$4:$U$63,MATCH($C94,'[1]PdI-legenda'!$F$4:$F$63,0),MATCH($D94,'[1]PdI-legenda'!$F$3:$U$3,0))=$D94),"",$BG$2))</f>
        <v/>
      </c>
      <c r="BH94" s="47" t="str">
        <f t="shared" si="5"/>
        <v/>
      </c>
      <c r="BI94" s="47" t="str">
        <f t="shared" si="6"/>
        <v/>
      </c>
      <c r="BJ94" s="47" t="str">
        <f t="shared" si="7"/>
        <v/>
      </c>
      <c r="BK94" s="47" t="str">
        <f t="shared" si="8"/>
        <v/>
      </c>
      <c r="BL94" s="48">
        <f t="shared" si="9"/>
        <v>90</v>
      </c>
    </row>
    <row r="95" spans="1:64" ht="25.05" customHeight="1">
      <c r="A95" s="39">
        <v>87</v>
      </c>
      <c r="B95" s="40" t="s">
        <v>287</v>
      </c>
      <c r="C95" s="39" t="s">
        <v>134</v>
      </c>
      <c r="D95" s="39" t="s">
        <v>98</v>
      </c>
      <c r="E95" s="39" t="s">
        <v>228</v>
      </c>
      <c r="F95" s="41">
        <v>0</v>
      </c>
      <c r="G95" s="39">
        <v>0</v>
      </c>
      <c r="H95" s="39">
        <v>0</v>
      </c>
      <c r="I95" s="39">
        <v>0</v>
      </c>
      <c r="J95" s="39" t="s">
        <v>77</v>
      </c>
      <c r="K95" s="39" t="s">
        <v>85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3">
        <v>0</v>
      </c>
      <c r="S95" s="44">
        <v>0</v>
      </c>
      <c r="T95" s="44">
        <v>0</v>
      </c>
      <c r="U95" s="44">
        <v>0</v>
      </c>
      <c r="V95" s="44">
        <v>0</v>
      </c>
      <c r="W95" s="44">
        <v>0</v>
      </c>
      <c r="X95" s="44">
        <v>0</v>
      </c>
      <c r="Y95" s="43">
        <v>0</v>
      </c>
      <c r="Z95" s="42">
        <v>10000</v>
      </c>
      <c r="AA95" s="42">
        <v>10000</v>
      </c>
      <c r="AB95" s="42">
        <v>0</v>
      </c>
      <c r="AC95" s="42">
        <v>0</v>
      </c>
      <c r="AD95" s="42">
        <v>0</v>
      </c>
      <c r="AE95" s="42">
        <v>0</v>
      </c>
      <c r="AF95" s="43">
        <v>0</v>
      </c>
      <c r="AG95" s="44">
        <v>40000</v>
      </c>
      <c r="AH95" s="44">
        <v>40000</v>
      </c>
      <c r="AI95" s="44">
        <v>0</v>
      </c>
      <c r="AJ95" s="44">
        <v>0</v>
      </c>
      <c r="AK95" s="44">
        <v>0</v>
      </c>
      <c r="AL95" s="44">
        <v>0</v>
      </c>
      <c r="AM95" s="43">
        <v>0</v>
      </c>
      <c r="AN95" s="43">
        <v>0</v>
      </c>
      <c r="AO95" s="43">
        <v>0</v>
      </c>
      <c r="AP95" s="43">
        <v>0</v>
      </c>
      <c r="AQ95" s="44">
        <v>0</v>
      </c>
      <c r="AR95" s="44">
        <v>0</v>
      </c>
      <c r="AS95" s="45">
        <v>0</v>
      </c>
      <c r="AT95" s="45">
        <v>0</v>
      </c>
      <c r="AU95" s="40">
        <v>0</v>
      </c>
      <c r="AV95" s="46">
        <v>0</v>
      </c>
      <c r="AW95" s="46">
        <v>0</v>
      </c>
      <c r="AX95" s="46">
        <v>0</v>
      </c>
      <c r="AY95" s="46">
        <v>0</v>
      </c>
      <c r="AZ95" s="46">
        <v>0</v>
      </c>
      <c r="BA95" s="46">
        <v>0</v>
      </c>
      <c r="BB95" s="45"/>
      <c r="BC95" s="46"/>
      <c r="BD95" s="46"/>
      <c r="BE95" s="46"/>
      <c r="BF95" s="47" t="str">
        <f>IF(AND(OR(ISNA(VLOOKUP(C95,'[1]PdI-legenda'!$F$4:$F$63,1,FALSE))=TRUE,ISNA(VLOOKUP(D95,'[1]PdI-legenda'!$A$7:$A$19,1,FALSE))=TRUE),SUM(L95:AR95,AV95:BA95,BC95:BE95)&lt;&gt;0),$BF$2,"")</f>
        <v/>
      </c>
      <c r="BG95" s="47" t="str">
        <f>IF(ISNA(INDEX('[1]PdI-legenda'!$F$4:$U$63,MATCH($C95,'[1]PdI-legenda'!$F$4:$F$63,0),MATCH($D95,'[1]PdI-legenda'!$F$3:$U$3,0))=$D95),"",IF((INDEX('[1]PdI-legenda'!$F$4:$U$63,MATCH($C95,'[1]PdI-legenda'!$F$4:$F$63,0),MATCH($D95,'[1]PdI-legenda'!$F$3:$U$3,0))=$D95),"",$BG$2))</f>
        <v/>
      </c>
      <c r="BH95" s="47" t="str">
        <f t="shared" si="5"/>
        <v/>
      </c>
      <c r="BI95" s="47" t="str">
        <f t="shared" si="6"/>
        <v/>
      </c>
      <c r="BJ95" s="47" t="str">
        <f t="shared" si="7"/>
        <v/>
      </c>
      <c r="BK95" s="47" t="str">
        <f t="shared" si="8"/>
        <v/>
      </c>
      <c r="BL95" s="48">
        <f t="shared" si="9"/>
        <v>91</v>
      </c>
    </row>
    <row r="96" spans="1:64" ht="25.05" customHeight="1">
      <c r="A96" s="39">
        <v>88</v>
      </c>
      <c r="B96" s="40" t="s">
        <v>288</v>
      </c>
      <c r="C96" s="39" t="s">
        <v>278</v>
      </c>
      <c r="D96" s="39" t="s">
        <v>98</v>
      </c>
      <c r="E96" s="39" t="s">
        <v>228</v>
      </c>
      <c r="F96" s="41">
        <v>0</v>
      </c>
      <c r="G96" s="39">
        <v>0</v>
      </c>
      <c r="H96" s="39">
        <v>100</v>
      </c>
      <c r="I96" s="39" t="s">
        <v>83</v>
      </c>
      <c r="J96" s="39" t="s">
        <v>289</v>
      </c>
      <c r="K96" s="39" t="s">
        <v>85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3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3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3">
        <v>0</v>
      </c>
      <c r="AG96" s="44">
        <v>20000</v>
      </c>
      <c r="AH96" s="44">
        <v>20000</v>
      </c>
      <c r="AI96" s="44">
        <v>0</v>
      </c>
      <c r="AJ96" s="44">
        <v>0</v>
      </c>
      <c r="AK96" s="44">
        <v>0</v>
      </c>
      <c r="AL96" s="44">
        <v>0</v>
      </c>
      <c r="AM96" s="43">
        <v>0</v>
      </c>
      <c r="AN96" s="43">
        <v>0</v>
      </c>
      <c r="AO96" s="43">
        <v>0</v>
      </c>
      <c r="AP96" s="43">
        <v>0</v>
      </c>
      <c r="AQ96" s="44">
        <v>0</v>
      </c>
      <c r="AR96" s="44">
        <v>0</v>
      </c>
      <c r="AS96" s="45">
        <v>0</v>
      </c>
      <c r="AT96" s="45">
        <v>0</v>
      </c>
      <c r="AU96" s="40">
        <v>0</v>
      </c>
      <c r="AV96" s="46">
        <v>0</v>
      </c>
      <c r="AW96" s="46">
        <v>0</v>
      </c>
      <c r="AX96" s="46">
        <v>0</v>
      </c>
      <c r="AY96" s="46">
        <v>0</v>
      </c>
      <c r="AZ96" s="46">
        <v>0</v>
      </c>
      <c r="BA96" s="46">
        <v>0</v>
      </c>
      <c r="BB96" s="45"/>
      <c r="BC96" s="46"/>
      <c r="BD96" s="46"/>
      <c r="BE96" s="46"/>
      <c r="BF96" s="47" t="str">
        <f>IF(AND(OR(ISNA(VLOOKUP(C96,'[1]PdI-legenda'!$F$4:$F$63,1,FALSE))=TRUE,ISNA(VLOOKUP(D96,'[1]PdI-legenda'!$A$7:$A$19,1,FALSE))=TRUE),SUM(L96:AR96,AV96:BA96,BC96:BE96)&lt;&gt;0),$BF$2,"")</f>
        <v/>
      </c>
      <c r="BG96" s="47" t="str">
        <f>IF(ISNA(INDEX('[1]PdI-legenda'!$F$4:$U$63,MATCH($C96,'[1]PdI-legenda'!$F$4:$F$63,0),MATCH($D96,'[1]PdI-legenda'!$F$3:$U$3,0))=$D96),"",IF((INDEX('[1]PdI-legenda'!$F$4:$U$63,MATCH($C96,'[1]PdI-legenda'!$F$4:$F$63,0),MATCH($D96,'[1]PdI-legenda'!$F$3:$U$3,0))=$D96),"",$BG$2))</f>
        <v/>
      </c>
      <c r="BH96" s="47" t="str">
        <f t="shared" si="5"/>
        <v/>
      </c>
      <c r="BI96" s="47" t="str">
        <f t="shared" si="6"/>
        <v/>
      </c>
      <c r="BJ96" s="47" t="str">
        <f t="shared" si="7"/>
        <v/>
      </c>
      <c r="BK96" s="47" t="str">
        <f t="shared" si="8"/>
        <v/>
      </c>
      <c r="BL96" s="48">
        <f t="shared" si="9"/>
        <v>92</v>
      </c>
    </row>
    <row r="97" spans="1:64" ht="25.05" customHeight="1">
      <c r="A97" s="39">
        <v>89</v>
      </c>
      <c r="B97" s="40" t="s">
        <v>290</v>
      </c>
      <c r="C97" s="39" t="s">
        <v>278</v>
      </c>
      <c r="D97" s="39" t="s">
        <v>215</v>
      </c>
      <c r="E97" s="39" t="s">
        <v>228</v>
      </c>
      <c r="F97" s="41">
        <v>0</v>
      </c>
      <c r="G97" s="39">
        <v>0</v>
      </c>
      <c r="H97" s="39">
        <v>100</v>
      </c>
      <c r="I97" s="39" t="s">
        <v>83</v>
      </c>
      <c r="J97" s="39" t="s">
        <v>291</v>
      </c>
      <c r="K97" s="39" t="s">
        <v>85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3">
        <v>0</v>
      </c>
      <c r="S97" s="44">
        <v>0</v>
      </c>
      <c r="T97" s="44">
        <v>0</v>
      </c>
      <c r="U97" s="44">
        <v>0</v>
      </c>
      <c r="V97" s="44">
        <v>0</v>
      </c>
      <c r="W97" s="44">
        <v>0</v>
      </c>
      <c r="X97" s="44">
        <v>0</v>
      </c>
      <c r="Y97" s="43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3">
        <v>0</v>
      </c>
      <c r="AG97" s="44">
        <v>5000</v>
      </c>
      <c r="AH97" s="44">
        <v>5000</v>
      </c>
      <c r="AI97" s="44">
        <v>0</v>
      </c>
      <c r="AJ97" s="44">
        <v>0</v>
      </c>
      <c r="AK97" s="44">
        <v>0</v>
      </c>
      <c r="AL97" s="44">
        <v>0</v>
      </c>
      <c r="AM97" s="43">
        <v>0</v>
      </c>
      <c r="AN97" s="43">
        <v>0</v>
      </c>
      <c r="AO97" s="43">
        <v>0</v>
      </c>
      <c r="AP97" s="43">
        <v>0</v>
      </c>
      <c r="AQ97" s="44">
        <v>0</v>
      </c>
      <c r="AR97" s="44">
        <v>0</v>
      </c>
      <c r="AS97" s="45">
        <v>0</v>
      </c>
      <c r="AT97" s="45">
        <v>0</v>
      </c>
      <c r="AU97" s="40">
        <v>0</v>
      </c>
      <c r="AV97" s="46">
        <v>0</v>
      </c>
      <c r="AW97" s="46">
        <v>0</v>
      </c>
      <c r="AX97" s="46">
        <v>0</v>
      </c>
      <c r="AY97" s="46">
        <v>0</v>
      </c>
      <c r="AZ97" s="46">
        <v>0</v>
      </c>
      <c r="BA97" s="46">
        <v>0</v>
      </c>
      <c r="BB97" s="45"/>
      <c r="BC97" s="46"/>
      <c r="BD97" s="46"/>
      <c r="BE97" s="46"/>
      <c r="BF97" s="47" t="str">
        <f>IF(AND(OR(ISNA(VLOOKUP(C97,'[1]PdI-legenda'!$F$4:$F$63,1,FALSE))=TRUE,ISNA(VLOOKUP(D97,'[1]PdI-legenda'!$A$7:$A$19,1,FALSE))=TRUE),SUM(L97:AR97,AV97:BA97,BC97:BE97)&lt;&gt;0),$BF$2,"")</f>
        <v/>
      </c>
      <c r="BG97" s="47" t="str">
        <f>IF(ISNA(INDEX('[1]PdI-legenda'!$F$4:$U$63,MATCH($C97,'[1]PdI-legenda'!$F$4:$F$63,0),MATCH($D97,'[1]PdI-legenda'!$F$3:$U$3,0))=$D97),"",IF((INDEX('[1]PdI-legenda'!$F$4:$U$63,MATCH($C97,'[1]PdI-legenda'!$F$4:$F$63,0),MATCH($D97,'[1]PdI-legenda'!$F$3:$U$3,0))=$D97),"",$BG$2))</f>
        <v/>
      </c>
      <c r="BH97" s="47" t="str">
        <f t="shared" si="5"/>
        <v/>
      </c>
      <c r="BI97" s="47" t="str">
        <f t="shared" si="6"/>
        <v/>
      </c>
      <c r="BJ97" s="47" t="str">
        <f t="shared" si="7"/>
        <v/>
      </c>
      <c r="BK97" s="47" t="str">
        <f t="shared" si="8"/>
        <v/>
      </c>
      <c r="BL97" s="48">
        <f t="shared" si="9"/>
        <v>93</v>
      </c>
    </row>
    <row r="98" spans="1:64" ht="25.05" customHeight="1">
      <c r="A98" s="39">
        <v>90</v>
      </c>
      <c r="B98" s="40" t="s">
        <v>292</v>
      </c>
      <c r="C98" s="39" t="s">
        <v>89</v>
      </c>
      <c r="D98" s="39" t="s">
        <v>81</v>
      </c>
      <c r="E98" s="39" t="s">
        <v>228</v>
      </c>
      <c r="F98" s="41">
        <v>0</v>
      </c>
      <c r="G98" s="39">
        <v>0</v>
      </c>
      <c r="H98" s="39">
        <v>10000</v>
      </c>
      <c r="I98" s="39" t="s">
        <v>83</v>
      </c>
      <c r="J98" s="39" t="s">
        <v>77</v>
      </c>
      <c r="K98" s="39" t="s">
        <v>85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3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3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3">
        <v>0</v>
      </c>
      <c r="AG98" s="44">
        <v>20000</v>
      </c>
      <c r="AH98" s="44">
        <v>20000</v>
      </c>
      <c r="AI98" s="44">
        <v>0</v>
      </c>
      <c r="AJ98" s="44">
        <v>0</v>
      </c>
      <c r="AK98" s="44">
        <v>0</v>
      </c>
      <c r="AL98" s="44">
        <v>0</v>
      </c>
      <c r="AM98" s="43">
        <v>0</v>
      </c>
      <c r="AN98" s="43">
        <v>0</v>
      </c>
      <c r="AO98" s="43">
        <v>0</v>
      </c>
      <c r="AP98" s="43">
        <v>0</v>
      </c>
      <c r="AQ98" s="44">
        <v>0</v>
      </c>
      <c r="AR98" s="44">
        <v>0</v>
      </c>
      <c r="AS98" s="45">
        <v>0</v>
      </c>
      <c r="AT98" s="45">
        <v>0</v>
      </c>
      <c r="AU98" s="40">
        <v>0</v>
      </c>
      <c r="AV98" s="46">
        <v>0</v>
      </c>
      <c r="AW98" s="46">
        <v>0</v>
      </c>
      <c r="AX98" s="46">
        <v>0</v>
      </c>
      <c r="AY98" s="46">
        <v>0</v>
      </c>
      <c r="AZ98" s="46">
        <v>0</v>
      </c>
      <c r="BA98" s="46">
        <v>0</v>
      </c>
      <c r="BB98" s="45"/>
      <c r="BC98" s="46"/>
      <c r="BD98" s="46"/>
      <c r="BE98" s="46"/>
      <c r="BF98" s="47" t="str">
        <f>IF(AND(OR(ISNA(VLOOKUP(C98,'[1]PdI-legenda'!$F$4:$F$63,1,FALSE))=TRUE,ISNA(VLOOKUP(D98,'[1]PdI-legenda'!$A$7:$A$19,1,FALSE))=TRUE),SUM(L98:AR98,AV98:BA98,BC98:BE98)&lt;&gt;0),$BF$2,"")</f>
        <v/>
      </c>
      <c r="BG98" s="47" t="str">
        <f>IF(ISNA(INDEX('[1]PdI-legenda'!$F$4:$U$63,MATCH($C98,'[1]PdI-legenda'!$F$4:$F$63,0),MATCH($D98,'[1]PdI-legenda'!$F$3:$U$3,0))=$D98),"",IF((INDEX('[1]PdI-legenda'!$F$4:$U$63,MATCH($C98,'[1]PdI-legenda'!$F$4:$F$63,0),MATCH($D98,'[1]PdI-legenda'!$F$3:$U$3,0))=$D98),"",$BG$2))</f>
        <v/>
      </c>
      <c r="BH98" s="47" t="str">
        <f t="shared" si="5"/>
        <v/>
      </c>
      <c r="BI98" s="47" t="str">
        <f t="shared" si="6"/>
        <v/>
      </c>
      <c r="BJ98" s="47" t="str">
        <f t="shared" si="7"/>
        <v/>
      </c>
      <c r="BK98" s="47" t="str">
        <f t="shared" si="8"/>
        <v/>
      </c>
      <c r="BL98" s="48">
        <f t="shared" si="9"/>
        <v>94</v>
      </c>
    </row>
    <row r="99" spans="1:64" ht="25.05" customHeight="1">
      <c r="A99" s="39">
        <v>91</v>
      </c>
      <c r="B99" s="40" t="s">
        <v>293</v>
      </c>
      <c r="C99" s="39" t="s">
        <v>93</v>
      </c>
      <c r="D99" s="39" t="s">
        <v>81</v>
      </c>
      <c r="E99" s="39" t="s">
        <v>228</v>
      </c>
      <c r="F99" s="41">
        <v>0</v>
      </c>
      <c r="G99" s="39">
        <v>0</v>
      </c>
      <c r="H99" s="39">
        <v>1000</v>
      </c>
      <c r="I99" s="39" t="s">
        <v>83</v>
      </c>
      <c r="J99" s="39" t="s">
        <v>294</v>
      </c>
      <c r="K99" s="39" t="s">
        <v>85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42">
        <v>0</v>
      </c>
      <c r="R99" s="43">
        <v>0</v>
      </c>
      <c r="S99" s="44">
        <v>0</v>
      </c>
      <c r="T99" s="44">
        <v>0</v>
      </c>
      <c r="U99" s="44">
        <v>0</v>
      </c>
      <c r="V99" s="44">
        <v>0</v>
      </c>
      <c r="W99" s="44">
        <v>0</v>
      </c>
      <c r="X99" s="44">
        <v>0</v>
      </c>
      <c r="Y99" s="43">
        <v>0</v>
      </c>
      <c r="Z99" s="42">
        <v>0</v>
      </c>
      <c r="AA99" s="42">
        <v>0</v>
      </c>
      <c r="AB99" s="42">
        <v>0</v>
      </c>
      <c r="AC99" s="42">
        <v>0</v>
      </c>
      <c r="AD99" s="42">
        <v>0</v>
      </c>
      <c r="AE99" s="42">
        <v>0</v>
      </c>
      <c r="AF99" s="43">
        <v>0</v>
      </c>
      <c r="AG99" s="44">
        <v>20000</v>
      </c>
      <c r="AH99" s="44">
        <v>20000</v>
      </c>
      <c r="AI99" s="44">
        <v>0</v>
      </c>
      <c r="AJ99" s="44">
        <v>0</v>
      </c>
      <c r="AK99" s="44">
        <v>0</v>
      </c>
      <c r="AL99" s="44">
        <v>0</v>
      </c>
      <c r="AM99" s="43">
        <v>0</v>
      </c>
      <c r="AN99" s="43">
        <v>0</v>
      </c>
      <c r="AO99" s="43">
        <v>0</v>
      </c>
      <c r="AP99" s="43">
        <v>0</v>
      </c>
      <c r="AQ99" s="44">
        <v>0</v>
      </c>
      <c r="AR99" s="44">
        <v>0</v>
      </c>
      <c r="AS99" s="45">
        <v>0</v>
      </c>
      <c r="AT99" s="45">
        <v>0</v>
      </c>
      <c r="AU99" s="40">
        <v>0</v>
      </c>
      <c r="AV99" s="46">
        <v>0</v>
      </c>
      <c r="AW99" s="46">
        <v>0</v>
      </c>
      <c r="AX99" s="46">
        <v>0</v>
      </c>
      <c r="AY99" s="46">
        <v>0</v>
      </c>
      <c r="AZ99" s="46">
        <v>0</v>
      </c>
      <c r="BA99" s="46">
        <v>0</v>
      </c>
      <c r="BB99" s="45"/>
      <c r="BC99" s="46"/>
      <c r="BD99" s="46"/>
      <c r="BE99" s="46"/>
      <c r="BF99" s="47" t="str">
        <f>IF(AND(OR(ISNA(VLOOKUP(C99,'[1]PdI-legenda'!$F$4:$F$63,1,FALSE))=TRUE,ISNA(VLOOKUP(D99,'[1]PdI-legenda'!$A$7:$A$19,1,FALSE))=TRUE),SUM(L99:AR99,AV99:BA99,BC99:BE99)&lt;&gt;0),$BF$2,"")</f>
        <v/>
      </c>
      <c r="BG99" s="47" t="str">
        <f>IF(ISNA(INDEX('[1]PdI-legenda'!$F$4:$U$63,MATCH($C99,'[1]PdI-legenda'!$F$4:$F$63,0),MATCH($D99,'[1]PdI-legenda'!$F$3:$U$3,0))=$D99),"",IF((INDEX('[1]PdI-legenda'!$F$4:$U$63,MATCH($C99,'[1]PdI-legenda'!$F$4:$F$63,0),MATCH($D99,'[1]PdI-legenda'!$F$3:$U$3,0))=$D99),"",$BG$2))</f>
        <v/>
      </c>
      <c r="BH99" s="47" t="str">
        <f t="shared" si="5"/>
        <v/>
      </c>
      <c r="BI99" s="47" t="str">
        <f t="shared" si="6"/>
        <v/>
      </c>
      <c r="BJ99" s="47" t="str">
        <f t="shared" si="7"/>
        <v/>
      </c>
      <c r="BK99" s="47" t="str">
        <f t="shared" si="8"/>
        <v/>
      </c>
      <c r="BL99" s="48">
        <f t="shared" si="9"/>
        <v>95</v>
      </c>
    </row>
    <row r="100" spans="1:64" ht="25.05" customHeight="1">
      <c r="A100" s="39">
        <v>92</v>
      </c>
      <c r="B100" s="40" t="s">
        <v>295</v>
      </c>
      <c r="C100" s="39" t="s">
        <v>134</v>
      </c>
      <c r="D100" s="39" t="s">
        <v>98</v>
      </c>
      <c r="E100" s="39" t="s">
        <v>228</v>
      </c>
      <c r="F100" s="41">
        <v>0</v>
      </c>
      <c r="G100" s="39">
        <v>0</v>
      </c>
      <c r="H100" s="39">
        <v>50</v>
      </c>
      <c r="I100" s="39" t="s">
        <v>83</v>
      </c>
      <c r="J100" s="39" t="s">
        <v>113</v>
      </c>
      <c r="K100" s="39" t="s">
        <v>85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3">
        <v>0</v>
      </c>
      <c r="S100" s="44">
        <v>0</v>
      </c>
      <c r="T100" s="44">
        <v>0</v>
      </c>
      <c r="U100" s="44">
        <v>0</v>
      </c>
      <c r="V100" s="44">
        <v>0</v>
      </c>
      <c r="W100" s="44">
        <v>0</v>
      </c>
      <c r="X100" s="44">
        <v>0</v>
      </c>
      <c r="Y100" s="43">
        <v>0</v>
      </c>
      <c r="Z100" s="42">
        <v>0</v>
      </c>
      <c r="AA100" s="42">
        <v>0</v>
      </c>
      <c r="AB100" s="42">
        <v>0</v>
      </c>
      <c r="AC100" s="42">
        <v>0</v>
      </c>
      <c r="AD100" s="42">
        <v>0</v>
      </c>
      <c r="AE100" s="42">
        <v>0</v>
      </c>
      <c r="AF100" s="43">
        <v>0</v>
      </c>
      <c r="AG100" s="44">
        <v>5000</v>
      </c>
      <c r="AH100" s="44">
        <v>5000</v>
      </c>
      <c r="AI100" s="44">
        <v>0</v>
      </c>
      <c r="AJ100" s="44">
        <v>0</v>
      </c>
      <c r="AK100" s="44">
        <v>0</v>
      </c>
      <c r="AL100" s="44">
        <v>0</v>
      </c>
      <c r="AM100" s="43">
        <v>0</v>
      </c>
      <c r="AN100" s="43">
        <v>0</v>
      </c>
      <c r="AO100" s="43">
        <v>0</v>
      </c>
      <c r="AP100" s="43">
        <v>0</v>
      </c>
      <c r="AQ100" s="44">
        <v>0</v>
      </c>
      <c r="AR100" s="44">
        <v>0</v>
      </c>
      <c r="AS100" s="45">
        <v>0</v>
      </c>
      <c r="AT100" s="45">
        <v>0</v>
      </c>
      <c r="AU100" s="40">
        <v>0</v>
      </c>
      <c r="AV100" s="46">
        <v>0</v>
      </c>
      <c r="AW100" s="46">
        <v>0</v>
      </c>
      <c r="AX100" s="46">
        <v>0</v>
      </c>
      <c r="AY100" s="46">
        <v>0</v>
      </c>
      <c r="AZ100" s="46">
        <v>0</v>
      </c>
      <c r="BA100" s="46">
        <v>0</v>
      </c>
      <c r="BB100" s="45"/>
      <c r="BC100" s="46"/>
      <c r="BD100" s="46"/>
      <c r="BE100" s="46"/>
      <c r="BF100" s="47" t="str">
        <f>IF(AND(OR(ISNA(VLOOKUP(C100,'[1]PdI-legenda'!$F$4:$F$63,1,FALSE))=TRUE,ISNA(VLOOKUP(D100,'[1]PdI-legenda'!$A$7:$A$19,1,FALSE))=TRUE),SUM(L100:AR100,AV100:BA100,BC100:BE100)&lt;&gt;0),$BF$2,"")</f>
        <v/>
      </c>
      <c r="BG100" s="47" t="str">
        <f>IF(ISNA(INDEX('[1]PdI-legenda'!$F$4:$U$63,MATCH($C100,'[1]PdI-legenda'!$F$4:$F$63,0),MATCH($D100,'[1]PdI-legenda'!$F$3:$U$3,0))=$D100),"",IF((INDEX('[1]PdI-legenda'!$F$4:$U$63,MATCH($C100,'[1]PdI-legenda'!$F$4:$F$63,0),MATCH($D100,'[1]PdI-legenda'!$F$3:$U$3,0))=$D100),"",$BG$2))</f>
        <v/>
      </c>
      <c r="BH100" s="47" t="str">
        <f t="shared" si="5"/>
        <v/>
      </c>
      <c r="BI100" s="47" t="str">
        <f t="shared" si="6"/>
        <v/>
      </c>
      <c r="BJ100" s="47" t="str">
        <f t="shared" si="7"/>
        <v/>
      </c>
      <c r="BK100" s="47" t="str">
        <f t="shared" si="8"/>
        <v/>
      </c>
      <c r="BL100" s="48">
        <f t="shared" si="9"/>
        <v>96</v>
      </c>
    </row>
    <row r="101" spans="1:64" ht="25.05" customHeight="1">
      <c r="A101" s="39">
        <v>93</v>
      </c>
      <c r="B101" s="40" t="s">
        <v>296</v>
      </c>
      <c r="C101" s="39" t="s">
        <v>93</v>
      </c>
      <c r="D101" s="39" t="s">
        <v>81</v>
      </c>
      <c r="E101" s="39" t="s">
        <v>228</v>
      </c>
      <c r="F101" s="41">
        <v>0</v>
      </c>
      <c r="G101" s="39">
        <v>0</v>
      </c>
      <c r="H101" s="39">
        <v>1000</v>
      </c>
      <c r="I101" s="39" t="s">
        <v>83</v>
      </c>
      <c r="J101" s="39" t="s">
        <v>188</v>
      </c>
      <c r="K101" s="39" t="s">
        <v>85</v>
      </c>
      <c r="L101" s="42">
        <v>0</v>
      </c>
      <c r="M101" s="42">
        <v>0</v>
      </c>
      <c r="N101" s="42">
        <v>0</v>
      </c>
      <c r="O101" s="42">
        <v>0</v>
      </c>
      <c r="P101" s="42">
        <v>0</v>
      </c>
      <c r="Q101" s="42">
        <v>0</v>
      </c>
      <c r="R101" s="43">
        <v>0</v>
      </c>
      <c r="S101" s="44">
        <v>0</v>
      </c>
      <c r="T101" s="44">
        <v>0</v>
      </c>
      <c r="U101" s="44">
        <v>0</v>
      </c>
      <c r="V101" s="44">
        <v>0</v>
      </c>
      <c r="W101" s="44">
        <v>0</v>
      </c>
      <c r="X101" s="44">
        <v>0</v>
      </c>
      <c r="Y101" s="43">
        <v>0</v>
      </c>
      <c r="Z101" s="42">
        <v>0</v>
      </c>
      <c r="AA101" s="42">
        <v>0</v>
      </c>
      <c r="AB101" s="42">
        <v>0</v>
      </c>
      <c r="AC101" s="42">
        <v>0</v>
      </c>
      <c r="AD101" s="42">
        <v>0</v>
      </c>
      <c r="AE101" s="42">
        <v>0</v>
      </c>
      <c r="AF101" s="43">
        <v>0</v>
      </c>
      <c r="AG101" s="44">
        <v>15000</v>
      </c>
      <c r="AH101" s="44">
        <v>15000</v>
      </c>
      <c r="AI101" s="44">
        <v>0</v>
      </c>
      <c r="AJ101" s="44">
        <v>0</v>
      </c>
      <c r="AK101" s="44">
        <v>0</v>
      </c>
      <c r="AL101" s="44">
        <v>0</v>
      </c>
      <c r="AM101" s="43">
        <v>0</v>
      </c>
      <c r="AN101" s="43">
        <v>0</v>
      </c>
      <c r="AO101" s="43">
        <v>0</v>
      </c>
      <c r="AP101" s="43">
        <v>0</v>
      </c>
      <c r="AQ101" s="44">
        <v>0</v>
      </c>
      <c r="AR101" s="44">
        <v>0</v>
      </c>
      <c r="AS101" s="45">
        <v>0</v>
      </c>
      <c r="AT101" s="45">
        <v>0</v>
      </c>
      <c r="AU101" s="40">
        <v>0</v>
      </c>
      <c r="AV101" s="46">
        <v>0</v>
      </c>
      <c r="AW101" s="46">
        <v>0</v>
      </c>
      <c r="AX101" s="46">
        <v>0</v>
      </c>
      <c r="AY101" s="46">
        <v>0</v>
      </c>
      <c r="AZ101" s="46">
        <v>0</v>
      </c>
      <c r="BA101" s="46">
        <v>0</v>
      </c>
      <c r="BB101" s="45"/>
      <c r="BC101" s="46"/>
      <c r="BD101" s="46"/>
      <c r="BE101" s="46"/>
      <c r="BF101" s="47" t="str">
        <f>IF(AND(OR(ISNA(VLOOKUP(C101,'[1]PdI-legenda'!$F$4:$F$63,1,FALSE))=TRUE,ISNA(VLOOKUP(D101,'[1]PdI-legenda'!$A$7:$A$19,1,FALSE))=TRUE),SUM(L101:AR101,AV101:BA101,BC101:BE101)&lt;&gt;0),$BF$2,"")</f>
        <v/>
      </c>
      <c r="BG101" s="47" t="str">
        <f>IF(ISNA(INDEX('[1]PdI-legenda'!$F$4:$U$63,MATCH($C101,'[1]PdI-legenda'!$F$4:$F$63,0),MATCH($D101,'[1]PdI-legenda'!$F$3:$U$3,0))=$D101),"",IF((INDEX('[1]PdI-legenda'!$F$4:$U$63,MATCH($C101,'[1]PdI-legenda'!$F$4:$F$63,0),MATCH($D101,'[1]PdI-legenda'!$F$3:$U$3,0))=$D101),"",$BG$2))</f>
        <v/>
      </c>
      <c r="BH101" s="47" t="str">
        <f t="shared" si="5"/>
        <v/>
      </c>
      <c r="BI101" s="47" t="str">
        <f t="shared" si="6"/>
        <v/>
      </c>
      <c r="BJ101" s="47" t="str">
        <f t="shared" si="7"/>
        <v/>
      </c>
      <c r="BK101" s="47" t="str">
        <f t="shared" si="8"/>
        <v/>
      </c>
      <c r="BL101" s="48">
        <f t="shared" si="9"/>
        <v>97</v>
      </c>
    </row>
    <row r="102" spans="1:64" ht="25.05" customHeight="1">
      <c r="A102" s="39" t="s">
        <v>297</v>
      </c>
      <c r="B102" s="40" t="s">
        <v>298</v>
      </c>
      <c r="C102" s="39" t="s">
        <v>299</v>
      </c>
      <c r="D102" s="39" t="s">
        <v>123</v>
      </c>
      <c r="E102" s="39" t="s">
        <v>228</v>
      </c>
      <c r="F102" s="41">
        <v>0</v>
      </c>
      <c r="G102" s="39">
        <v>0</v>
      </c>
      <c r="H102" s="39">
        <v>0</v>
      </c>
      <c r="I102" s="39">
        <v>0</v>
      </c>
      <c r="J102" s="39" t="s">
        <v>87</v>
      </c>
      <c r="K102" s="39" t="s">
        <v>85</v>
      </c>
      <c r="L102" s="42">
        <v>0</v>
      </c>
      <c r="M102" s="42">
        <v>0</v>
      </c>
      <c r="N102" s="42">
        <v>0</v>
      </c>
      <c r="O102" s="42">
        <v>0</v>
      </c>
      <c r="P102" s="42">
        <v>0</v>
      </c>
      <c r="Q102" s="42">
        <v>0</v>
      </c>
      <c r="R102" s="43">
        <v>0</v>
      </c>
      <c r="S102" s="44">
        <v>0</v>
      </c>
      <c r="T102" s="44">
        <v>0</v>
      </c>
      <c r="U102" s="44">
        <v>0</v>
      </c>
      <c r="V102" s="44">
        <v>0</v>
      </c>
      <c r="W102" s="44">
        <v>0</v>
      </c>
      <c r="X102" s="44">
        <v>0</v>
      </c>
      <c r="Y102" s="43">
        <v>0</v>
      </c>
      <c r="Z102" s="42">
        <v>230000</v>
      </c>
      <c r="AA102" s="42">
        <v>230000</v>
      </c>
      <c r="AB102" s="42">
        <v>0</v>
      </c>
      <c r="AC102" s="42">
        <v>0</v>
      </c>
      <c r="AD102" s="42">
        <v>0</v>
      </c>
      <c r="AE102" s="42">
        <v>0</v>
      </c>
      <c r="AF102" s="43">
        <v>0</v>
      </c>
      <c r="AG102" s="44">
        <v>110000</v>
      </c>
      <c r="AH102" s="44">
        <v>0</v>
      </c>
      <c r="AI102" s="44">
        <v>110000</v>
      </c>
      <c r="AJ102" s="44">
        <v>0</v>
      </c>
      <c r="AK102" s="44">
        <v>0</v>
      </c>
      <c r="AL102" s="44">
        <v>0</v>
      </c>
      <c r="AM102" s="43">
        <v>0</v>
      </c>
      <c r="AN102" s="43">
        <v>0</v>
      </c>
      <c r="AO102" s="43">
        <v>0</v>
      </c>
      <c r="AP102" s="43">
        <v>0</v>
      </c>
      <c r="AQ102" s="44">
        <v>0</v>
      </c>
      <c r="AR102" s="44">
        <v>0</v>
      </c>
      <c r="AS102" s="45">
        <v>0</v>
      </c>
      <c r="AT102" s="45">
        <v>0</v>
      </c>
      <c r="AU102" s="40">
        <v>0</v>
      </c>
      <c r="AV102" s="46">
        <v>0</v>
      </c>
      <c r="AW102" s="46">
        <v>0</v>
      </c>
      <c r="AX102" s="46">
        <v>0</v>
      </c>
      <c r="AY102" s="46">
        <v>0</v>
      </c>
      <c r="AZ102" s="46">
        <v>0</v>
      </c>
      <c r="BA102" s="46">
        <v>0</v>
      </c>
      <c r="BB102" s="45"/>
      <c r="BC102" s="46"/>
      <c r="BD102" s="46"/>
      <c r="BE102" s="46"/>
      <c r="BF102" s="47" t="str">
        <f>IF(AND(OR(ISNA(VLOOKUP(C102,'[1]PdI-legenda'!$F$4:$F$63,1,FALSE))=TRUE,ISNA(VLOOKUP(D102,'[1]PdI-legenda'!$A$7:$A$19,1,FALSE))=TRUE),SUM(L102:AR102,AV102:BA102,BC102:BE102)&lt;&gt;0),$BF$2,"")</f>
        <v/>
      </c>
      <c r="BG102" s="47" t="str">
        <f>IF(ISNA(INDEX('[1]PdI-legenda'!$F$4:$U$63,MATCH($C102,'[1]PdI-legenda'!$F$4:$F$63,0),MATCH($D102,'[1]PdI-legenda'!$F$3:$U$3,0))=$D102),"",IF((INDEX('[1]PdI-legenda'!$F$4:$U$63,MATCH($C102,'[1]PdI-legenda'!$F$4:$F$63,0),MATCH($D102,'[1]PdI-legenda'!$F$3:$U$3,0))=$D102),"",$BG$2))</f>
        <v/>
      </c>
      <c r="BH102" s="47" t="str">
        <f t="shared" si="5"/>
        <v/>
      </c>
      <c r="BI102" s="47" t="str">
        <f t="shared" si="6"/>
        <v/>
      </c>
      <c r="BJ102" s="47" t="str">
        <f t="shared" si="7"/>
        <v/>
      </c>
      <c r="BK102" s="47" t="str">
        <f t="shared" si="8"/>
        <v/>
      </c>
      <c r="BL102" s="48">
        <f t="shared" si="9"/>
        <v>98</v>
      </c>
    </row>
    <row r="103" spans="1:64" ht="25.05" customHeight="1">
      <c r="A103" s="39" t="s">
        <v>300</v>
      </c>
      <c r="B103" s="40" t="s">
        <v>301</v>
      </c>
      <c r="C103" s="39" t="s">
        <v>166</v>
      </c>
      <c r="D103" s="39" t="s">
        <v>123</v>
      </c>
      <c r="E103" s="39" t="s">
        <v>228</v>
      </c>
      <c r="F103" s="41">
        <v>0</v>
      </c>
      <c r="G103" s="39">
        <v>0</v>
      </c>
      <c r="H103" s="39">
        <v>0</v>
      </c>
      <c r="I103" s="39">
        <v>0</v>
      </c>
      <c r="J103" s="39" t="s">
        <v>87</v>
      </c>
      <c r="K103" s="39" t="s">
        <v>85</v>
      </c>
      <c r="L103" s="42">
        <v>0</v>
      </c>
      <c r="M103" s="42">
        <v>0</v>
      </c>
      <c r="N103" s="42">
        <v>0</v>
      </c>
      <c r="O103" s="42">
        <v>0</v>
      </c>
      <c r="P103" s="42">
        <v>0</v>
      </c>
      <c r="Q103" s="42">
        <v>0</v>
      </c>
      <c r="R103" s="43">
        <v>0</v>
      </c>
      <c r="S103" s="44">
        <v>0</v>
      </c>
      <c r="T103" s="44">
        <v>0</v>
      </c>
      <c r="U103" s="44">
        <v>0</v>
      </c>
      <c r="V103" s="44">
        <v>0</v>
      </c>
      <c r="W103" s="44">
        <v>0</v>
      </c>
      <c r="X103" s="44">
        <v>0</v>
      </c>
      <c r="Y103" s="43">
        <v>0</v>
      </c>
      <c r="Z103" s="42">
        <v>30000</v>
      </c>
      <c r="AA103" s="42">
        <v>30000</v>
      </c>
      <c r="AB103" s="42">
        <v>0</v>
      </c>
      <c r="AC103" s="42">
        <v>0</v>
      </c>
      <c r="AD103" s="42">
        <v>0</v>
      </c>
      <c r="AE103" s="42">
        <v>0</v>
      </c>
      <c r="AF103" s="43">
        <v>0</v>
      </c>
      <c r="AG103" s="44">
        <v>20000</v>
      </c>
      <c r="AH103" s="44">
        <v>0</v>
      </c>
      <c r="AI103" s="44">
        <v>20000</v>
      </c>
      <c r="AJ103" s="44">
        <v>0</v>
      </c>
      <c r="AK103" s="44">
        <v>0</v>
      </c>
      <c r="AL103" s="44">
        <v>0</v>
      </c>
      <c r="AM103" s="43">
        <v>0</v>
      </c>
      <c r="AN103" s="43">
        <v>0</v>
      </c>
      <c r="AO103" s="43">
        <v>0</v>
      </c>
      <c r="AP103" s="43">
        <v>0</v>
      </c>
      <c r="AQ103" s="44">
        <v>0</v>
      </c>
      <c r="AR103" s="44">
        <v>0</v>
      </c>
      <c r="AS103" s="45">
        <v>0</v>
      </c>
      <c r="AT103" s="45">
        <v>0</v>
      </c>
      <c r="AU103" s="40">
        <v>0</v>
      </c>
      <c r="AV103" s="46">
        <v>0</v>
      </c>
      <c r="AW103" s="46">
        <v>0</v>
      </c>
      <c r="AX103" s="46">
        <v>0</v>
      </c>
      <c r="AY103" s="46">
        <v>0</v>
      </c>
      <c r="AZ103" s="46">
        <v>0</v>
      </c>
      <c r="BA103" s="46">
        <v>0</v>
      </c>
      <c r="BB103" s="45"/>
      <c r="BC103" s="46"/>
      <c r="BD103" s="46"/>
      <c r="BE103" s="46"/>
      <c r="BF103" s="47" t="str">
        <f>IF(AND(OR(ISNA(VLOOKUP(C103,'[1]PdI-legenda'!$F$4:$F$63,1,FALSE))=TRUE,ISNA(VLOOKUP(D103,'[1]PdI-legenda'!$A$7:$A$19,1,FALSE))=TRUE),SUM(L103:AR103,AV103:BA103,BC103:BE103)&lt;&gt;0),$BF$2,"")</f>
        <v/>
      </c>
      <c r="BG103" s="47" t="str">
        <f>IF(ISNA(INDEX('[1]PdI-legenda'!$F$4:$U$63,MATCH($C103,'[1]PdI-legenda'!$F$4:$F$63,0),MATCH($D103,'[1]PdI-legenda'!$F$3:$U$3,0))=$D103),"",IF((INDEX('[1]PdI-legenda'!$F$4:$U$63,MATCH($C103,'[1]PdI-legenda'!$F$4:$F$63,0),MATCH($D103,'[1]PdI-legenda'!$F$3:$U$3,0))=$D103),"",$BG$2))</f>
        <v/>
      </c>
      <c r="BH103" s="47" t="str">
        <f t="shared" si="5"/>
        <v/>
      </c>
      <c r="BI103" s="47" t="str">
        <f t="shared" si="6"/>
        <v/>
      </c>
      <c r="BJ103" s="47" t="str">
        <f t="shared" si="7"/>
        <v/>
      </c>
      <c r="BK103" s="47" t="str">
        <f t="shared" si="8"/>
        <v/>
      </c>
      <c r="BL103" s="48">
        <f t="shared" si="9"/>
        <v>99</v>
      </c>
    </row>
    <row r="104" spans="1:64" ht="25.05" customHeight="1">
      <c r="A104" s="39" t="s">
        <v>302</v>
      </c>
      <c r="B104" s="40" t="s">
        <v>303</v>
      </c>
      <c r="C104" s="39" t="s">
        <v>166</v>
      </c>
      <c r="D104" s="39" t="s">
        <v>123</v>
      </c>
      <c r="E104" s="39" t="s">
        <v>228</v>
      </c>
      <c r="F104" s="41">
        <v>0</v>
      </c>
      <c r="G104" s="39">
        <v>0</v>
      </c>
      <c r="H104" s="39">
        <v>0</v>
      </c>
      <c r="I104" s="39">
        <v>0</v>
      </c>
      <c r="J104" s="39" t="s">
        <v>87</v>
      </c>
      <c r="K104" s="39" t="s">
        <v>85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42">
        <v>0</v>
      </c>
      <c r="R104" s="43">
        <v>0</v>
      </c>
      <c r="S104" s="44">
        <v>0</v>
      </c>
      <c r="T104" s="44">
        <v>0</v>
      </c>
      <c r="U104" s="44">
        <v>0</v>
      </c>
      <c r="V104" s="44">
        <v>0</v>
      </c>
      <c r="W104" s="44">
        <v>0</v>
      </c>
      <c r="X104" s="44">
        <v>0</v>
      </c>
      <c r="Y104" s="43">
        <v>0</v>
      </c>
      <c r="Z104" s="42">
        <v>330000</v>
      </c>
      <c r="AA104" s="42">
        <v>330000</v>
      </c>
      <c r="AB104" s="42">
        <v>0</v>
      </c>
      <c r="AC104" s="42">
        <v>0</v>
      </c>
      <c r="AD104" s="42">
        <v>0</v>
      </c>
      <c r="AE104" s="42">
        <v>0</v>
      </c>
      <c r="AF104" s="43">
        <v>0</v>
      </c>
      <c r="AG104" s="44">
        <v>670000</v>
      </c>
      <c r="AH104" s="44">
        <v>0</v>
      </c>
      <c r="AI104" s="44">
        <v>670000</v>
      </c>
      <c r="AJ104" s="44">
        <v>0</v>
      </c>
      <c r="AK104" s="44">
        <v>0</v>
      </c>
      <c r="AL104" s="44">
        <v>0</v>
      </c>
      <c r="AM104" s="43">
        <v>0</v>
      </c>
      <c r="AN104" s="43">
        <v>0</v>
      </c>
      <c r="AO104" s="43">
        <v>0</v>
      </c>
      <c r="AP104" s="43">
        <v>0</v>
      </c>
      <c r="AQ104" s="44">
        <v>0</v>
      </c>
      <c r="AR104" s="44">
        <v>0</v>
      </c>
      <c r="AS104" s="45">
        <v>0</v>
      </c>
      <c r="AT104" s="45">
        <v>0</v>
      </c>
      <c r="AU104" s="40">
        <v>0</v>
      </c>
      <c r="AV104" s="46">
        <v>0</v>
      </c>
      <c r="AW104" s="46">
        <v>0</v>
      </c>
      <c r="AX104" s="46">
        <v>0</v>
      </c>
      <c r="AY104" s="46">
        <v>0</v>
      </c>
      <c r="AZ104" s="46">
        <v>0</v>
      </c>
      <c r="BA104" s="46">
        <v>0</v>
      </c>
      <c r="BB104" s="45"/>
      <c r="BC104" s="46"/>
      <c r="BD104" s="46"/>
      <c r="BE104" s="46"/>
      <c r="BF104" s="47" t="str">
        <f>IF(AND(OR(ISNA(VLOOKUP(C104,'[1]PdI-legenda'!$F$4:$F$63,1,FALSE))=TRUE,ISNA(VLOOKUP(D104,'[1]PdI-legenda'!$A$7:$A$19,1,FALSE))=TRUE),SUM(L104:AR104,AV104:BA104,BC104:BE104)&lt;&gt;0),$BF$2,"")</f>
        <v/>
      </c>
      <c r="BG104" s="47" t="str">
        <f>IF(ISNA(INDEX('[1]PdI-legenda'!$F$4:$U$63,MATCH($C104,'[1]PdI-legenda'!$F$4:$F$63,0),MATCH($D104,'[1]PdI-legenda'!$F$3:$U$3,0))=$D104),"",IF((INDEX('[1]PdI-legenda'!$F$4:$U$63,MATCH($C104,'[1]PdI-legenda'!$F$4:$F$63,0),MATCH($D104,'[1]PdI-legenda'!$F$3:$U$3,0))=$D104),"",$BG$2))</f>
        <v/>
      </c>
      <c r="BH104" s="47" t="str">
        <f t="shared" si="5"/>
        <v/>
      </c>
      <c r="BI104" s="47" t="str">
        <f t="shared" si="6"/>
        <v/>
      </c>
      <c r="BJ104" s="47" t="str">
        <f t="shared" si="7"/>
        <v/>
      </c>
      <c r="BK104" s="47" t="str">
        <f t="shared" si="8"/>
        <v/>
      </c>
      <c r="BL104" s="48">
        <f t="shared" si="9"/>
        <v>100</v>
      </c>
    </row>
    <row r="105" spans="1:64" ht="25.05" customHeight="1">
      <c r="A105" s="39" t="s">
        <v>304</v>
      </c>
      <c r="B105" s="40" t="s">
        <v>305</v>
      </c>
      <c r="C105" s="39" t="s">
        <v>299</v>
      </c>
      <c r="D105" s="39" t="s">
        <v>123</v>
      </c>
      <c r="E105" s="39" t="s">
        <v>228</v>
      </c>
      <c r="F105" s="41">
        <v>0</v>
      </c>
      <c r="G105" s="39">
        <v>0</v>
      </c>
      <c r="H105" s="39">
        <v>0</v>
      </c>
      <c r="I105" s="39">
        <v>0</v>
      </c>
      <c r="J105" s="39" t="s">
        <v>87</v>
      </c>
      <c r="K105" s="39">
        <v>0</v>
      </c>
      <c r="L105" s="42">
        <v>0</v>
      </c>
      <c r="M105" s="42">
        <v>0</v>
      </c>
      <c r="N105" s="42">
        <v>0</v>
      </c>
      <c r="O105" s="42">
        <v>0</v>
      </c>
      <c r="P105" s="42">
        <v>0</v>
      </c>
      <c r="Q105" s="42">
        <v>0</v>
      </c>
      <c r="R105" s="43">
        <v>0</v>
      </c>
      <c r="S105" s="44">
        <v>0</v>
      </c>
      <c r="T105" s="44">
        <v>0</v>
      </c>
      <c r="U105" s="44">
        <v>0</v>
      </c>
      <c r="V105" s="44">
        <v>0</v>
      </c>
      <c r="W105" s="44">
        <v>0</v>
      </c>
      <c r="X105" s="44">
        <v>0</v>
      </c>
      <c r="Y105" s="43">
        <v>0</v>
      </c>
      <c r="Z105" s="42">
        <v>330000</v>
      </c>
      <c r="AA105" s="42">
        <v>330000</v>
      </c>
      <c r="AB105" s="42">
        <v>0</v>
      </c>
      <c r="AC105" s="42">
        <v>0</v>
      </c>
      <c r="AD105" s="42">
        <v>0</v>
      </c>
      <c r="AE105" s="42">
        <v>0</v>
      </c>
      <c r="AF105" s="43">
        <v>0</v>
      </c>
      <c r="AG105" s="44">
        <v>330000</v>
      </c>
      <c r="AH105" s="44">
        <v>0</v>
      </c>
      <c r="AI105" s="44">
        <v>330000</v>
      </c>
      <c r="AJ105" s="44">
        <v>0</v>
      </c>
      <c r="AK105" s="44">
        <v>0</v>
      </c>
      <c r="AL105" s="44">
        <v>0</v>
      </c>
      <c r="AM105" s="43">
        <v>0</v>
      </c>
      <c r="AN105" s="43">
        <v>0</v>
      </c>
      <c r="AO105" s="43">
        <v>0</v>
      </c>
      <c r="AP105" s="43">
        <v>0</v>
      </c>
      <c r="AQ105" s="44">
        <v>0</v>
      </c>
      <c r="AR105" s="44">
        <v>0</v>
      </c>
      <c r="AS105" s="45">
        <v>0</v>
      </c>
      <c r="AT105" s="45">
        <v>0</v>
      </c>
      <c r="AU105" s="40">
        <v>0</v>
      </c>
      <c r="AV105" s="46">
        <v>0</v>
      </c>
      <c r="AW105" s="46">
        <v>0</v>
      </c>
      <c r="AX105" s="46">
        <v>0</v>
      </c>
      <c r="AY105" s="46">
        <v>0</v>
      </c>
      <c r="AZ105" s="46">
        <v>0</v>
      </c>
      <c r="BA105" s="46">
        <v>0</v>
      </c>
      <c r="BB105" s="45"/>
      <c r="BC105" s="46"/>
      <c r="BD105" s="46"/>
      <c r="BE105" s="46"/>
      <c r="BF105" s="47" t="str">
        <f>IF(AND(OR(ISNA(VLOOKUP(C105,'[1]PdI-legenda'!$F$4:$F$63,1,FALSE))=TRUE,ISNA(VLOOKUP(D105,'[1]PdI-legenda'!$A$7:$A$19,1,FALSE))=TRUE),SUM(L105:AR105,AV105:BA105,BC105:BE105)&lt;&gt;0),$BF$2,"")</f>
        <v/>
      </c>
      <c r="BG105" s="47" t="str">
        <f>IF(ISNA(INDEX('[1]PdI-legenda'!$F$4:$U$63,MATCH($C105,'[1]PdI-legenda'!$F$4:$F$63,0),MATCH($D105,'[1]PdI-legenda'!$F$3:$U$3,0))=$D105),"",IF((INDEX('[1]PdI-legenda'!$F$4:$U$63,MATCH($C105,'[1]PdI-legenda'!$F$4:$F$63,0),MATCH($D105,'[1]PdI-legenda'!$F$3:$U$3,0))=$D105),"",$BG$2))</f>
        <v/>
      </c>
      <c r="BH105" s="47" t="str">
        <f t="shared" si="5"/>
        <v/>
      </c>
      <c r="BI105" s="47" t="str">
        <f t="shared" si="6"/>
        <v/>
      </c>
      <c r="BJ105" s="47" t="str">
        <f t="shared" si="7"/>
        <v/>
      </c>
      <c r="BK105" s="47" t="str">
        <f t="shared" si="8"/>
        <v/>
      </c>
      <c r="BL105" s="48">
        <f t="shared" si="9"/>
        <v>101</v>
      </c>
    </row>
    <row r="106" spans="1:64" ht="25.05" customHeight="1">
      <c r="A106" s="39" t="s">
        <v>304</v>
      </c>
      <c r="B106" s="40" t="s">
        <v>306</v>
      </c>
      <c r="C106" s="39" t="s">
        <v>166</v>
      </c>
      <c r="D106" s="39" t="s">
        <v>123</v>
      </c>
      <c r="E106" s="39" t="s">
        <v>228</v>
      </c>
      <c r="F106" s="41">
        <v>0</v>
      </c>
      <c r="G106" s="39">
        <v>0</v>
      </c>
      <c r="H106" s="39">
        <v>0</v>
      </c>
      <c r="I106" s="39">
        <v>0</v>
      </c>
      <c r="J106" s="39" t="s">
        <v>87</v>
      </c>
      <c r="K106" s="39">
        <v>0</v>
      </c>
      <c r="L106" s="42">
        <v>0</v>
      </c>
      <c r="M106" s="42">
        <v>0</v>
      </c>
      <c r="N106" s="42">
        <v>0</v>
      </c>
      <c r="O106" s="42">
        <v>0</v>
      </c>
      <c r="P106" s="42">
        <v>0</v>
      </c>
      <c r="Q106" s="42">
        <v>0</v>
      </c>
      <c r="R106" s="43">
        <v>0</v>
      </c>
      <c r="S106" s="44">
        <v>0</v>
      </c>
      <c r="T106" s="44">
        <v>0</v>
      </c>
      <c r="U106" s="44">
        <v>0</v>
      </c>
      <c r="V106" s="44">
        <v>0</v>
      </c>
      <c r="W106" s="44">
        <v>0</v>
      </c>
      <c r="X106" s="44">
        <v>0</v>
      </c>
      <c r="Y106" s="43">
        <v>0</v>
      </c>
      <c r="Z106" s="42">
        <v>0</v>
      </c>
      <c r="AA106" s="42">
        <v>0</v>
      </c>
      <c r="AB106" s="42">
        <v>0</v>
      </c>
      <c r="AC106" s="42">
        <v>0</v>
      </c>
      <c r="AD106" s="42">
        <v>0</v>
      </c>
      <c r="AE106" s="42">
        <v>0</v>
      </c>
      <c r="AF106" s="43">
        <v>0</v>
      </c>
      <c r="AG106" s="44">
        <v>200000</v>
      </c>
      <c r="AH106" s="44">
        <v>0</v>
      </c>
      <c r="AI106" s="44">
        <v>200000</v>
      </c>
      <c r="AJ106" s="44">
        <v>0</v>
      </c>
      <c r="AK106" s="44">
        <v>0</v>
      </c>
      <c r="AL106" s="44">
        <v>0</v>
      </c>
      <c r="AM106" s="43">
        <v>0</v>
      </c>
      <c r="AN106" s="43">
        <v>0</v>
      </c>
      <c r="AO106" s="43">
        <v>0</v>
      </c>
      <c r="AP106" s="43">
        <v>0</v>
      </c>
      <c r="AQ106" s="44">
        <v>0</v>
      </c>
      <c r="AR106" s="44">
        <v>0</v>
      </c>
      <c r="AS106" s="45">
        <v>0</v>
      </c>
      <c r="AT106" s="45">
        <v>0</v>
      </c>
      <c r="AU106" s="40">
        <v>0</v>
      </c>
      <c r="AV106" s="46">
        <v>0</v>
      </c>
      <c r="AW106" s="46">
        <v>0</v>
      </c>
      <c r="AX106" s="46">
        <v>0</v>
      </c>
      <c r="AY106" s="46">
        <v>0</v>
      </c>
      <c r="AZ106" s="46">
        <v>0</v>
      </c>
      <c r="BA106" s="46">
        <v>0</v>
      </c>
      <c r="BB106" s="45"/>
      <c r="BC106" s="46"/>
      <c r="BD106" s="46"/>
      <c r="BE106" s="46"/>
      <c r="BF106" s="47" t="str">
        <f>IF(AND(OR(ISNA(VLOOKUP(C106,'[1]PdI-legenda'!$F$4:$F$63,1,FALSE))=TRUE,ISNA(VLOOKUP(D106,'[1]PdI-legenda'!$A$7:$A$19,1,FALSE))=TRUE),SUM(L106:AR106,AV106:BA106,BC106:BE106)&lt;&gt;0),$BF$2,"")</f>
        <v/>
      </c>
      <c r="BG106" s="47" t="str">
        <f>IF(ISNA(INDEX('[1]PdI-legenda'!$F$4:$U$63,MATCH($C106,'[1]PdI-legenda'!$F$4:$F$63,0),MATCH($D106,'[1]PdI-legenda'!$F$3:$U$3,0))=$D106),"",IF((INDEX('[1]PdI-legenda'!$F$4:$U$63,MATCH($C106,'[1]PdI-legenda'!$F$4:$F$63,0),MATCH($D106,'[1]PdI-legenda'!$F$3:$U$3,0))=$D106),"",$BG$2))</f>
        <v/>
      </c>
      <c r="BH106" s="47" t="str">
        <f t="shared" si="5"/>
        <v/>
      </c>
      <c r="BI106" s="47" t="str">
        <f t="shared" si="6"/>
        <v/>
      </c>
      <c r="BJ106" s="47" t="str">
        <f t="shared" si="7"/>
        <v/>
      </c>
      <c r="BK106" s="47" t="str">
        <f t="shared" si="8"/>
        <v/>
      </c>
      <c r="BL106" s="48">
        <f t="shared" si="9"/>
        <v>102</v>
      </c>
    </row>
    <row r="107" spans="1:64" ht="25.05" customHeight="1">
      <c r="A107" s="39" t="s">
        <v>307</v>
      </c>
      <c r="B107" s="40" t="s">
        <v>308</v>
      </c>
      <c r="C107" s="39" t="s">
        <v>115</v>
      </c>
      <c r="D107" s="39" t="s">
        <v>98</v>
      </c>
      <c r="E107" s="39" t="s">
        <v>228</v>
      </c>
      <c r="F107" s="41">
        <v>0</v>
      </c>
      <c r="G107" s="39">
        <v>0</v>
      </c>
      <c r="H107" s="39">
        <v>0</v>
      </c>
      <c r="I107" s="39">
        <v>0</v>
      </c>
      <c r="J107" s="39" t="s">
        <v>87</v>
      </c>
      <c r="K107" s="39" t="s">
        <v>85</v>
      </c>
      <c r="L107" s="42">
        <v>0</v>
      </c>
      <c r="M107" s="42">
        <v>0</v>
      </c>
      <c r="N107" s="42">
        <v>0</v>
      </c>
      <c r="O107" s="42">
        <v>0</v>
      </c>
      <c r="P107" s="42">
        <v>0</v>
      </c>
      <c r="Q107" s="42">
        <v>0</v>
      </c>
      <c r="R107" s="43">
        <v>0</v>
      </c>
      <c r="S107" s="44">
        <v>0</v>
      </c>
      <c r="T107" s="44">
        <v>0</v>
      </c>
      <c r="U107" s="44">
        <v>0</v>
      </c>
      <c r="V107" s="44">
        <v>0</v>
      </c>
      <c r="W107" s="44">
        <v>0</v>
      </c>
      <c r="X107" s="44">
        <v>0</v>
      </c>
      <c r="Y107" s="43">
        <v>0</v>
      </c>
      <c r="Z107" s="42">
        <v>100000</v>
      </c>
      <c r="AA107" s="42">
        <v>0</v>
      </c>
      <c r="AB107" s="42">
        <v>100000</v>
      </c>
      <c r="AC107" s="42">
        <v>0</v>
      </c>
      <c r="AD107" s="42">
        <v>0</v>
      </c>
      <c r="AE107" s="42">
        <v>0</v>
      </c>
      <c r="AF107" s="43">
        <v>0</v>
      </c>
      <c r="AG107" s="44">
        <v>100000</v>
      </c>
      <c r="AH107" s="44">
        <v>0</v>
      </c>
      <c r="AI107" s="44">
        <v>100000</v>
      </c>
      <c r="AJ107" s="44">
        <v>0</v>
      </c>
      <c r="AK107" s="44">
        <v>0</v>
      </c>
      <c r="AL107" s="44">
        <v>0</v>
      </c>
      <c r="AM107" s="43">
        <v>0</v>
      </c>
      <c r="AN107" s="43">
        <v>0</v>
      </c>
      <c r="AO107" s="43">
        <v>0</v>
      </c>
      <c r="AP107" s="43">
        <v>0</v>
      </c>
      <c r="AQ107" s="44">
        <v>0</v>
      </c>
      <c r="AR107" s="44">
        <v>0</v>
      </c>
      <c r="AS107" s="45">
        <v>0</v>
      </c>
      <c r="AT107" s="45">
        <v>0</v>
      </c>
      <c r="AU107" s="40">
        <v>0</v>
      </c>
      <c r="AV107" s="46">
        <v>0</v>
      </c>
      <c r="AW107" s="46">
        <v>0</v>
      </c>
      <c r="AX107" s="46">
        <v>0</v>
      </c>
      <c r="AY107" s="46">
        <v>0</v>
      </c>
      <c r="AZ107" s="46">
        <v>0</v>
      </c>
      <c r="BA107" s="46">
        <v>0</v>
      </c>
      <c r="BB107" s="45"/>
      <c r="BC107" s="46"/>
      <c r="BD107" s="46"/>
      <c r="BE107" s="46"/>
      <c r="BF107" s="47" t="str">
        <f>IF(AND(OR(ISNA(VLOOKUP(C107,'[1]PdI-legenda'!$F$4:$F$63,1,FALSE))=TRUE,ISNA(VLOOKUP(D107,'[1]PdI-legenda'!$A$7:$A$19,1,FALSE))=TRUE),SUM(L107:AR107,AV107:BA107,BC107:BE107)&lt;&gt;0),$BF$2,"")</f>
        <v/>
      </c>
      <c r="BG107" s="47" t="str">
        <f>IF(ISNA(INDEX('[1]PdI-legenda'!$F$4:$U$63,MATCH($C107,'[1]PdI-legenda'!$F$4:$F$63,0),MATCH($D107,'[1]PdI-legenda'!$F$3:$U$3,0))=$D107),"",IF((INDEX('[1]PdI-legenda'!$F$4:$U$63,MATCH($C107,'[1]PdI-legenda'!$F$4:$F$63,0),MATCH($D107,'[1]PdI-legenda'!$F$3:$U$3,0))=$D107),"",$BG$2))</f>
        <v/>
      </c>
      <c r="BH107" s="47" t="str">
        <f t="shared" si="5"/>
        <v/>
      </c>
      <c r="BI107" s="47" t="str">
        <f t="shared" si="6"/>
        <v/>
      </c>
      <c r="BJ107" s="47" t="str">
        <f t="shared" si="7"/>
        <v/>
      </c>
      <c r="BK107" s="47" t="str">
        <f t="shared" si="8"/>
        <v/>
      </c>
      <c r="BL107" s="48">
        <f t="shared" si="9"/>
        <v>103</v>
      </c>
    </row>
    <row r="108" spans="1:64" ht="25.05" customHeight="1">
      <c r="A108" s="39" t="s">
        <v>309</v>
      </c>
      <c r="B108" s="40" t="s">
        <v>310</v>
      </c>
      <c r="C108" s="39" t="s">
        <v>115</v>
      </c>
      <c r="D108" s="39" t="s">
        <v>98</v>
      </c>
      <c r="E108" s="39" t="s">
        <v>228</v>
      </c>
      <c r="F108" s="41">
        <v>0</v>
      </c>
      <c r="G108" s="39">
        <v>0</v>
      </c>
      <c r="H108" s="39">
        <v>0</v>
      </c>
      <c r="I108" s="39">
        <v>0</v>
      </c>
      <c r="J108" s="39" t="s">
        <v>87</v>
      </c>
      <c r="K108" s="39">
        <v>0</v>
      </c>
      <c r="L108" s="42">
        <v>0</v>
      </c>
      <c r="M108" s="42">
        <v>0</v>
      </c>
      <c r="N108" s="42">
        <v>0</v>
      </c>
      <c r="O108" s="42">
        <v>0</v>
      </c>
      <c r="P108" s="42">
        <v>0</v>
      </c>
      <c r="Q108" s="42">
        <v>0</v>
      </c>
      <c r="R108" s="43">
        <v>0</v>
      </c>
      <c r="S108" s="44">
        <v>0</v>
      </c>
      <c r="T108" s="44">
        <v>0</v>
      </c>
      <c r="U108" s="44">
        <v>0</v>
      </c>
      <c r="V108" s="44">
        <v>0</v>
      </c>
      <c r="W108" s="44">
        <v>0</v>
      </c>
      <c r="X108" s="44">
        <v>0</v>
      </c>
      <c r="Y108" s="43">
        <v>0</v>
      </c>
      <c r="Z108" s="42">
        <v>5000</v>
      </c>
      <c r="AA108" s="42">
        <v>0</v>
      </c>
      <c r="AB108" s="42">
        <v>5000</v>
      </c>
      <c r="AC108" s="42">
        <v>0</v>
      </c>
      <c r="AD108" s="42">
        <v>0</v>
      </c>
      <c r="AE108" s="42">
        <v>0</v>
      </c>
      <c r="AF108" s="43">
        <v>0</v>
      </c>
      <c r="AG108" s="44">
        <v>0</v>
      </c>
      <c r="AH108" s="44">
        <v>0</v>
      </c>
      <c r="AI108" s="44">
        <v>0</v>
      </c>
      <c r="AJ108" s="44">
        <v>0</v>
      </c>
      <c r="AK108" s="44">
        <v>0</v>
      </c>
      <c r="AL108" s="44">
        <v>0</v>
      </c>
      <c r="AM108" s="43">
        <v>0</v>
      </c>
      <c r="AN108" s="43">
        <v>0</v>
      </c>
      <c r="AO108" s="43">
        <v>0</v>
      </c>
      <c r="AP108" s="43">
        <v>0</v>
      </c>
      <c r="AQ108" s="44">
        <v>0</v>
      </c>
      <c r="AR108" s="44">
        <v>0</v>
      </c>
      <c r="AS108" s="45">
        <v>0</v>
      </c>
      <c r="AT108" s="45">
        <v>0</v>
      </c>
      <c r="AU108" s="40">
        <v>0</v>
      </c>
      <c r="AV108" s="46">
        <v>0</v>
      </c>
      <c r="AW108" s="46">
        <v>0</v>
      </c>
      <c r="AX108" s="46">
        <v>0</v>
      </c>
      <c r="AY108" s="46">
        <v>0</v>
      </c>
      <c r="AZ108" s="46">
        <v>0</v>
      </c>
      <c r="BA108" s="46">
        <v>0</v>
      </c>
      <c r="BB108" s="45"/>
      <c r="BC108" s="46"/>
      <c r="BD108" s="46"/>
      <c r="BE108" s="46"/>
      <c r="BF108" s="47" t="str">
        <f>IF(AND(OR(ISNA(VLOOKUP(C108,'[1]PdI-legenda'!$F$4:$F$63,1,FALSE))=TRUE,ISNA(VLOOKUP(D108,'[1]PdI-legenda'!$A$7:$A$19,1,FALSE))=TRUE),SUM(L108:AR108,AV108:BA108,BC108:BE108)&lt;&gt;0),$BF$2,"")</f>
        <v/>
      </c>
      <c r="BG108" s="47" t="str">
        <f>IF(ISNA(INDEX('[1]PdI-legenda'!$F$4:$U$63,MATCH($C108,'[1]PdI-legenda'!$F$4:$F$63,0),MATCH($D108,'[1]PdI-legenda'!$F$3:$U$3,0))=$D108),"",IF((INDEX('[1]PdI-legenda'!$F$4:$U$63,MATCH($C108,'[1]PdI-legenda'!$F$4:$F$63,0),MATCH($D108,'[1]PdI-legenda'!$F$3:$U$3,0))=$D108),"",$BG$2))</f>
        <v/>
      </c>
      <c r="BH108" s="47" t="str">
        <f t="shared" si="5"/>
        <v/>
      </c>
      <c r="BI108" s="47" t="str">
        <f t="shared" si="6"/>
        <v/>
      </c>
      <c r="BJ108" s="47" t="str">
        <f t="shared" si="7"/>
        <v/>
      </c>
      <c r="BK108" s="47" t="str">
        <f t="shared" si="8"/>
        <v/>
      </c>
      <c r="BL108" s="48">
        <f t="shared" si="9"/>
        <v>104</v>
      </c>
    </row>
    <row r="109" spans="1:64" ht="25.05" customHeight="1">
      <c r="A109" s="39" t="s">
        <v>311</v>
      </c>
      <c r="B109" s="40" t="s">
        <v>312</v>
      </c>
      <c r="C109" s="39" t="s">
        <v>115</v>
      </c>
      <c r="D109" s="39" t="s">
        <v>98</v>
      </c>
      <c r="E109" s="39" t="s">
        <v>228</v>
      </c>
      <c r="F109" s="41">
        <v>0</v>
      </c>
      <c r="G109" s="39">
        <v>0</v>
      </c>
      <c r="H109" s="39">
        <v>0</v>
      </c>
      <c r="I109" s="39">
        <v>0</v>
      </c>
      <c r="J109" s="39" t="s">
        <v>87</v>
      </c>
      <c r="K109" s="39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42">
        <v>0</v>
      </c>
      <c r="R109" s="43">
        <v>0</v>
      </c>
      <c r="S109" s="44">
        <v>0</v>
      </c>
      <c r="T109" s="44">
        <v>0</v>
      </c>
      <c r="U109" s="44">
        <v>0</v>
      </c>
      <c r="V109" s="44">
        <v>0</v>
      </c>
      <c r="W109" s="44">
        <v>0</v>
      </c>
      <c r="X109" s="44">
        <v>0</v>
      </c>
      <c r="Y109" s="43">
        <v>0</v>
      </c>
      <c r="Z109" s="42">
        <v>25000</v>
      </c>
      <c r="AA109" s="42">
        <v>0</v>
      </c>
      <c r="AB109" s="42">
        <v>25000</v>
      </c>
      <c r="AC109" s="42">
        <v>0</v>
      </c>
      <c r="AD109" s="42">
        <v>0</v>
      </c>
      <c r="AE109" s="42">
        <v>0</v>
      </c>
      <c r="AF109" s="43">
        <v>0</v>
      </c>
      <c r="AG109" s="44">
        <v>0</v>
      </c>
      <c r="AH109" s="44">
        <v>0</v>
      </c>
      <c r="AI109" s="44">
        <v>0</v>
      </c>
      <c r="AJ109" s="44">
        <v>0</v>
      </c>
      <c r="AK109" s="44">
        <v>0</v>
      </c>
      <c r="AL109" s="44">
        <v>0</v>
      </c>
      <c r="AM109" s="43">
        <v>0</v>
      </c>
      <c r="AN109" s="43">
        <v>0</v>
      </c>
      <c r="AO109" s="43">
        <v>0</v>
      </c>
      <c r="AP109" s="43">
        <v>0</v>
      </c>
      <c r="AQ109" s="44">
        <v>0</v>
      </c>
      <c r="AR109" s="44">
        <v>0</v>
      </c>
      <c r="AS109" s="45">
        <v>0</v>
      </c>
      <c r="AT109" s="45">
        <v>0</v>
      </c>
      <c r="AU109" s="40">
        <v>0</v>
      </c>
      <c r="AV109" s="46">
        <v>0</v>
      </c>
      <c r="AW109" s="46">
        <v>0</v>
      </c>
      <c r="AX109" s="46">
        <v>0</v>
      </c>
      <c r="AY109" s="46">
        <v>0</v>
      </c>
      <c r="AZ109" s="46">
        <v>0</v>
      </c>
      <c r="BA109" s="46">
        <v>0</v>
      </c>
      <c r="BB109" s="45"/>
      <c r="BC109" s="46"/>
      <c r="BD109" s="46"/>
      <c r="BE109" s="46"/>
      <c r="BF109" s="47" t="str">
        <f>IF(AND(OR(ISNA(VLOOKUP(C109,'[1]PdI-legenda'!$F$4:$F$63,1,FALSE))=TRUE,ISNA(VLOOKUP(D109,'[1]PdI-legenda'!$A$7:$A$19,1,FALSE))=TRUE),SUM(L109:AR109,AV109:BA109,BC109:BE109)&lt;&gt;0),$BF$2,"")</f>
        <v/>
      </c>
      <c r="BG109" s="47" t="str">
        <f>IF(ISNA(INDEX('[1]PdI-legenda'!$F$4:$U$63,MATCH($C109,'[1]PdI-legenda'!$F$4:$F$63,0),MATCH($D109,'[1]PdI-legenda'!$F$3:$U$3,0))=$D109),"",IF((INDEX('[1]PdI-legenda'!$F$4:$U$63,MATCH($C109,'[1]PdI-legenda'!$F$4:$F$63,0),MATCH($D109,'[1]PdI-legenda'!$F$3:$U$3,0))=$D109),"",$BG$2))</f>
        <v/>
      </c>
      <c r="BH109" s="47" t="str">
        <f t="shared" si="5"/>
        <v/>
      </c>
      <c r="BI109" s="47" t="str">
        <f t="shared" si="6"/>
        <v/>
      </c>
      <c r="BJ109" s="47" t="str">
        <f t="shared" si="7"/>
        <v/>
      </c>
      <c r="BK109" s="47" t="str">
        <f t="shared" si="8"/>
        <v/>
      </c>
      <c r="BL109" s="48">
        <f t="shared" si="9"/>
        <v>105</v>
      </c>
    </row>
    <row r="110" spans="1:64" ht="25.05" customHeight="1">
      <c r="A110" s="39">
        <v>97</v>
      </c>
      <c r="B110" s="40" t="s">
        <v>313</v>
      </c>
      <c r="C110" s="39" t="s">
        <v>212</v>
      </c>
      <c r="D110" s="39" t="s">
        <v>215</v>
      </c>
      <c r="E110" s="39" t="s">
        <v>228</v>
      </c>
      <c r="F110" s="41">
        <v>0</v>
      </c>
      <c r="G110" s="39">
        <v>0</v>
      </c>
      <c r="H110" s="39">
        <v>1000</v>
      </c>
      <c r="I110" s="39" t="s">
        <v>83</v>
      </c>
      <c r="J110" s="39" t="s">
        <v>314</v>
      </c>
      <c r="K110" s="39" t="s">
        <v>85</v>
      </c>
      <c r="L110" s="42">
        <v>0</v>
      </c>
      <c r="M110" s="42">
        <v>0</v>
      </c>
      <c r="N110" s="42">
        <v>0</v>
      </c>
      <c r="O110" s="42">
        <v>0</v>
      </c>
      <c r="P110" s="42">
        <v>0</v>
      </c>
      <c r="Q110" s="42">
        <v>0</v>
      </c>
      <c r="R110" s="43">
        <v>0</v>
      </c>
      <c r="S110" s="44">
        <v>0</v>
      </c>
      <c r="T110" s="44">
        <v>0</v>
      </c>
      <c r="U110" s="44">
        <v>0</v>
      </c>
      <c r="V110" s="44">
        <v>0</v>
      </c>
      <c r="W110" s="44">
        <v>0</v>
      </c>
      <c r="X110" s="44">
        <v>0</v>
      </c>
      <c r="Y110" s="43">
        <v>0</v>
      </c>
      <c r="Z110" s="42">
        <v>189307</v>
      </c>
      <c r="AA110" s="42">
        <v>189307</v>
      </c>
      <c r="AB110" s="42">
        <v>0</v>
      </c>
      <c r="AC110" s="42">
        <v>0</v>
      </c>
      <c r="AD110" s="42">
        <v>0</v>
      </c>
      <c r="AE110" s="42">
        <v>0</v>
      </c>
      <c r="AF110" s="43">
        <v>0</v>
      </c>
      <c r="AG110" s="44">
        <v>47327</v>
      </c>
      <c r="AH110" s="44">
        <v>0</v>
      </c>
      <c r="AI110" s="44">
        <v>47327</v>
      </c>
      <c r="AJ110" s="44">
        <v>0</v>
      </c>
      <c r="AK110" s="44">
        <v>0</v>
      </c>
      <c r="AL110" s="44">
        <v>0</v>
      </c>
      <c r="AM110" s="43">
        <v>0</v>
      </c>
      <c r="AN110" s="43">
        <v>0</v>
      </c>
      <c r="AO110" s="43">
        <v>0</v>
      </c>
      <c r="AP110" s="43">
        <v>0</v>
      </c>
      <c r="AQ110" s="44">
        <v>0</v>
      </c>
      <c r="AR110" s="44">
        <v>0</v>
      </c>
      <c r="AS110" s="45">
        <v>0</v>
      </c>
      <c r="AT110" s="45">
        <v>0</v>
      </c>
      <c r="AU110" s="40">
        <v>0</v>
      </c>
      <c r="AV110" s="46">
        <v>0</v>
      </c>
      <c r="AW110" s="46">
        <v>0</v>
      </c>
      <c r="AX110" s="46">
        <v>0</v>
      </c>
      <c r="AY110" s="46">
        <v>0</v>
      </c>
      <c r="AZ110" s="46">
        <v>0</v>
      </c>
      <c r="BA110" s="46">
        <v>0</v>
      </c>
      <c r="BB110" s="45"/>
      <c r="BC110" s="46"/>
      <c r="BD110" s="46"/>
      <c r="BE110" s="46"/>
      <c r="BF110" s="47" t="str">
        <f>IF(AND(OR(ISNA(VLOOKUP(C110,'[1]PdI-legenda'!$F$4:$F$63,1,FALSE))=TRUE,ISNA(VLOOKUP(D110,'[1]PdI-legenda'!$A$7:$A$19,1,FALSE))=TRUE),SUM(L110:AR110,AV110:BA110,BC110:BE110)&lt;&gt;0),$BF$2,"")</f>
        <v/>
      </c>
      <c r="BG110" s="47" t="str">
        <f>IF(ISNA(INDEX('[1]PdI-legenda'!$F$4:$U$63,MATCH($C110,'[1]PdI-legenda'!$F$4:$F$63,0),MATCH($D110,'[1]PdI-legenda'!$F$3:$U$3,0))=$D110),"",IF((INDEX('[1]PdI-legenda'!$F$4:$U$63,MATCH($C110,'[1]PdI-legenda'!$F$4:$F$63,0),MATCH($D110,'[1]PdI-legenda'!$F$3:$U$3,0))=$D110),"",$BG$2))</f>
        <v/>
      </c>
      <c r="BH110" s="47" t="str">
        <f t="shared" si="5"/>
        <v/>
      </c>
      <c r="BI110" s="47" t="str">
        <f t="shared" si="6"/>
        <v/>
      </c>
      <c r="BJ110" s="47" t="str">
        <f t="shared" si="7"/>
        <v/>
      </c>
      <c r="BK110" s="47" t="str">
        <f t="shared" si="8"/>
        <v/>
      </c>
      <c r="BL110" s="48">
        <f t="shared" si="9"/>
        <v>106</v>
      </c>
    </row>
    <row r="111" spans="1:64" ht="25.05" customHeight="1">
      <c r="A111" s="39">
        <v>98</v>
      </c>
      <c r="B111" s="40" t="s">
        <v>315</v>
      </c>
      <c r="C111" s="39" t="s">
        <v>212</v>
      </c>
      <c r="D111" s="39" t="s">
        <v>215</v>
      </c>
      <c r="E111" s="39" t="s">
        <v>228</v>
      </c>
      <c r="F111" s="41">
        <v>0</v>
      </c>
      <c r="G111" s="39">
        <v>0</v>
      </c>
      <c r="H111" s="39">
        <v>0</v>
      </c>
      <c r="I111" s="39">
        <v>0</v>
      </c>
      <c r="J111" s="39" t="s">
        <v>87</v>
      </c>
      <c r="K111" s="39" t="s">
        <v>78</v>
      </c>
      <c r="L111" s="42">
        <v>0</v>
      </c>
      <c r="M111" s="42">
        <v>0</v>
      </c>
      <c r="N111" s="42">
        <v>0</v>
      </c>
      <c r="O111" s="42">
        <v>0</v>
      </c>
      <c r="P111" s="42">
        <v>0</v>
      </c>
      <c r="Q111" s="42">
        <v>0</v>
      </c>
      <c r="R111" s="43">
        <v>0</v>
      </c>
      <c r="S111" s="44">
        <v>0</v>
      </c>
      <c r="T111" s="44">
        <v>0</v>
      </c>
      <c r="U111" s="44">
        <v>0</v>
      </c>
      <c r="V111" s="44">
        <v>0</v>
      </c>
      <c r="W111" s="44">
        <v>0</v>
      </c>
      <c r="X111" s="44">
        <v>0</v>
      </c>
      <c r="Y111" s="43">
        <v>0</v>
      </c>
      <c r="Z111" s="42">
        <v>200000</v>
      </c>
      <c r="AA111" s="42">
        <v>200000</v>
      </c>
      <c r="AB111" s="42">
        <v>0</v>
      </c>
      <c r="AC111" s="42">
        <v>0</v>
      </c>
      <c r="AD111" s="42">
        <v>0</v>
      </c>
      <c r="AE111" s="42">
        <v>0</v>
      </c>
      <c r="AF111" s="43">
        <v>0</v>
      </c>
      <c r="AG111" s="44">
        <v>300000</v>
      </c>
      <c r="AH111" s="44">
        <v>0</v>
      </c>
      <c r="AI111" s="44">
        <v>300000</v>
      </c>
      <c r="AJ111" s="44">
        <v>0</v>
      </c>
      <c r="AK111" s="44">
        <v>0</v>
      </c>
      <c r="AL111" s="44">
        <v>0</v>
      </c>
      <c r="AM111" s="43">
        <v>0</v>
      </c>
      <c r="AN111" s="43">
        <v>0</v>
      </c>
      <c r="AO111" s="43">
        <v>0</v>
      </c>
      <c r="AP111" s="43">
        <v>0</v>
      </c>
      <c r="AQ111" s="44">
        <v>0</v>
      </c>
      <c r="AR111" s="44">
        <v>0</v>
      </c>
      <c r="AS111" s="45">
        <v>0</v>
      </c>
      <c r="AT111" s="45">
        <v>0</v>
      </c>
      <c r="AU111" s="40">
        <v>0</v>
      </c>
      <c r="AV111" s="46">
        <v>0</v>
      </c>
      <c r="AW111" s="46">
        <v>0</v>
      </c>
      <c r="AX111" s="46">
        <v>0</v>
      </c>
      <c r="AY111" s="46">
        <v>0</v>
      </c>
      <c r="AZ111" s="46">
        <v>0</v>
      </c>
      <c r="BA111" s="46">
        <v>0</v>
      </c>
      <c r="BB111" s="45"/>
      <c r="BC111" s="46"/>
      <c r="BD111" s="46"/>
      <c r="BE111" s="46"/>
      <c r="BF111" s="47" t="str">
        <f>IF(AND(OR(ISNA(VLOOKUP(C111,'[1]PdI-legenda'!$F$4:$F$63,1,FALSE))=TRUE,ISNA(VLOOKUP(D111,'[1]PdI-legenda'!$A$7:$A$19,1,FALSE))=TRUE),SUM(L111:AR111,AV111:BA111,BC111:BE111)&lt;&gt;0),$BF$2,"")</f>
        <v/>
      </c>
      <c r="BG111" s="47" t="str">
        <f>IF(ISNA(INDEX('[1]PdI-legenda'!$F$4:$U$63,MATCH($C111,'[1]PdI-legenda'!$F$4:$F$63,0),MATCH($D111,'[1]PdI-legenda'!$F$3:$U$3,0))=$D111),"",IF((INDEX('[1]PdI-legenda'!$F$4:$U$63,MATCH($C111,'[1]PdI-legenda'!$F$4:$F$63,0),MATCH($D111,'[1]PdI-legenda'!$F$3:$U$3,0))=$D111),"",$BG$2))</f>
        <v/>
      </c>
      <c r="BH111" s="47" t="str">
        <f t="shared" si="5"/>
        <v/>
      </c>
      <c r="BI111" s="47" t="str">
        <f t="shared" si="6"/>
        <v/>
      </c>
      <c r="BJ111" s="47" t="str">
        <f t="shared" si="7"/>
        <v/>
      </c>
      <c r="BK111" s="47" t="str">
        <f t="shared" si="8"/>
        <v/>
      </c>
      <c r="BL111" s="48">
        <f t="shared" si="9"/>
        <v>107</v>
      </c>
    </row>
    <row r="112" spans="1:64" ht="25.05" customHeight="1">
      <c r="A112" s="39">
        <v>99</v>
      </c>
      <c r="B112" s="40" t="s">
        <v>316</v>
      </c>
      <c r="C112" s="39" t="s">
        <v>212</v>
      </c>
      <c r="D112" s="39" t="s">
        <v>215</v>
      </c>
      <c r="E112" s="39" t="s">
        <v>228</v>
      </c>
      <c r="F112" s="41">
        <v>0</v>
      </c>
      <c r="G112" s="39">
        <v>0</v>
      </c>
      <c r="H112" s="39">
        <v>10000</v>
      </c>
      <c r="I112" s="39" t="s">
        <v>83</v>
      </c>
      <c r="J112" s="39" t="s">
        <v>200</v>
      </c>
      <c r="K112" s="39" t="s">
        <v>78</v>
      </c>
      <c r="L112" s="42">
        <v>0</v>
      </c>
      <c r="M112" s="42">
        <v>0</v>
      </c>
      <c r="N112" s="42">
        <v>0</v>
      </c>
      <c r="O112" s="42">
        <v>0</v>
      </c>
      <c r="P112" s="42">
        <v>0</v>
      </c>
      <c r="Q112" s="42">
        <v>0</v>
      </c>
      <c r="R112" s="43">
        <v>0</v>
      </c>
      <c r="S112" s="44">
        <v>0</v>
      </c>
      <c r="T112" s="44">
        <v>0</v>
      </c>
      <c r="U112" s="44">
        <v>0</v>
      </c>
      <c r="V112" s="44">
        <v>0</v>
      </c>
      <c r="W112" s="44">
        <v>0</v>
      </c>
      <c r="X112" s="44">
        <v>0</v>
      </c>
      <c r="Y112" s="43">
        <v>0</v>
      </c>
      <c r="Z112" s="42">
        <v>0</v>
      </c>
      <c r="AA112" s="42">
        <v>0</v>
      </c>
      <c r="AB112" s="42">
        <v>0</v>
      </c>
      <c r="AC112" s="42">
        <v>0</v>
      </c>
      <c r="AD112" s="42">
        <v>0</v>
      </c>
      <c r="AE112" s="42">
        <v>0</v>
      </c>
      <c r="AF112" s="43">
        <v>0</v>
      </c>
      <c r="AG112" s="44">
        <v>25000</v>
      </c>
      <c r="AH112" s="44">
        <v>25000</v>
      </c>
      <c r="AI112" s="44">
        <v>0</v>
      </c>
      <c r="AJ112" s="44">
        <v>0</v>
      </c>
      <c r="AK112" s="44">
        <v>0</v>
      </c>
      <c r="AL112" s="44">
        <v>0</v>
      </c>
      <c r="AM112" s="43">
        <v>0</v>
      </c>
      <c r="AN112" s="43">
        <v>0</v>
      </c>
      <c r="AO112" s="43">
        <v>0</v>
      </c>
      <c r="AP112" s="43">
        <v>0</v>
      </c>
      <c r="AQ112" s="44">
        <v>0</v>
      </c>
      <c r="AR112" s="44">
        <v>0</v>
      </c>
      <c r="AS112" s="45">
        <v>0</v>
      </c>
      <c r="AT112" s="45">
        <v>0</v>
      </c>
      <c r="AU112" s="40">
        <v>0</v>
      </c>
      <c r="AV112" s="46">
        <v>0</v>
      </c>
      <c r="AW112" s="46">
        <v>0</v>
      </c>
      <c r="AX112" s="46">
        <v>0</v>
      </c>
      <c r="AY112" s="46">
        <v>0</v>
      </c>
      <c r="AZ112" s="46">
        <v>0</v>
      </c>
      <c r="BA112" s="46">
        <v>0</v>
      </c>
      <c r="BB112" s="45"/>
      <c r="BC112" s="46"/>
      <c r="BD112" s="46"/>
      <c r="BE112" s="46"/>
      <c r="BF112" s="47" t="str">
        <f>IF(AND(OR(ISNA(VLOOKUP(C112,'[1]PdI-legenda'!$F$4:$F$63,1,FALSE))=TRUE,ISNA(VLOOKUP(D112,'[1]PdI-legenda'!$A$7:$A$19,1,FALSE))=TRUE),SUM(L112:AR112,AV112:BA112,BC112:BE112)&lt;&gt;0),$BF$2,"")</f>
        <v/>
      </c>
      <c r="BG112" s="47" t="str">
        <f>IF(ISNA(INDEX('[1]PdI-legenda'!$F$4:$U$63,MATCH($C112,'[1]PdI-legenda'!$F$4:$F$63,0),MATCH($D112,'[1]PdI-legenda'!$F$3:$U$3,0))=$D112),"",IF((INDEX('[1]PdI-legenda'!$F$4:$U$63,MATCH($C112,'[1]PdI-legenda'!$F$4:$F$63,0),MATCH($D112,'[1]PdI-legenda'!$F$3:$U$3,0))=$D112),"",$BG$2))</f>
        <v/>
      </c>
      <c r="BH112" s="47" t="str">
        <f t="shared" si="5"/>
        <v/>
      </c>
      <c r="BI112" s="47" t="str">
        <f t="shared" si="6"/>
        <v/>
      </c>
      <c r="BJ112" s="47" t="str">
        <f t="shared" si="7"/>
        <v/>
      </c>
      <c r="BK112" s="47" t="str">
        <f t="shared" si="8"/>
        <v/>
      </c>
      <c r="BL112" s="48">
        <f t="shared" si="9"/>
        <v>108</v>
      </c>
    </row>
    <row r="113" spans="1:64" ht="25.05" customHeight="1">
      <c r="A113" s="39">
        <v>100</v>
      </c>
      <c r="B113" s="40" t="s">
        <v>317</v>
      </c>
      <c r="C113" s="39" t="s">
        <v>212</v>
      </c>
      <c r="D113" s="39" t="s">
        <v>173</v>
      </c>
      <c r="E113" s="39" t="s">
        <v>228</v>
      </c>
      <c r="F113" s="41">
        <v>0</v>
      </c>
      <c r="G113" s="39">
        <v>0</v>
      </c>
      <c r="H113" s="39">
        <v>20000</v>
      </c>
      <c r="I113" s="39" t="s">
        <v>83</v>
      </c>
      <c r="J113" s="39" t="s">
        <v>175</v>
      </c>
      <c r="K113" s="39" t="s">
        <v>78</v>
      </c>
      <c r="L113" s="42">
        <v>0</v>
      </c>
      <c r="M113" s="42">
        <v>0</v>
      </c>
      <c r="N113" s="42">
        <v>0</v>
      </c>
      <c r="O113" s="42">
        <v>0</v>
      </c>
      <c r="P113" s="42">
        <v>0</v>
      </c>
      <c r="Q113" s="42">
        <v>0</v>
      </c>
      <c r="R113" s="43">
        <v>0</v>
      </c>
      <c r="S113" s="44">
        <v>0</v>
      </c>
      <c r="T113" s="44">
        <v>0</v>
      </c>
      <c r="U113" s="44">
        <v>0</v>
      </c>
      <c r="V113" s="44">
        <v>0</v>
      </c>
      <c r="W113" s="44">
        <v>0</v>
      </c>
      <c r="X113" s="44">
        <v>0</v>
      </c>
      <c r="Y113" s="43">
        <v>0</v>
      </c>
      <c r="Z113" s="42">
        <v>0</v>
      </c>
      <c r="AA113" s="42">
        <v>0</v>
      </c>
      <c r="AB113" s="42">
        <v>0</v>
      </c>
      <c r="AC113" s="42">
        <v>0</v>
      </c>
      <c r="AD113" s="42">
        <v>0</v>
      </c>
      <c r="AE113" s="42">
        <v>0</v>
      </c>
      <c r="AF113" s="43">
        <v>0</v>
      </c>
      <c r="AG113" s="44">
        <v>25000</v>
      </c>
      <c r="AH113" s="44">
        <v>25000</v>
      </c>
      <c r="AI113" s="44">
        <v>0</v>
      </c>
      <c r="AJ113" s="44">
        <v>0</v>
      </c>
      <c r="AK113" s="44">
        <v>0</v>
      </c>
      <c r="AL113" s="44">
        <v>0</v>
      </c>
      <c r="AM113" s="43">
        <v>0</v>
      </c>
      <c r="AN113" s="43">
        <v>0</v>
      </c>
      <c r="AO113" s="43">
        <v>0</v>
      </c>
      <c r="AP113" s="43">
        <v>0</v>
      </c>
      <c r="AQ113" s="44">
        <v>0</v>
      </c>
      <c r="AR113" s="44">
        <v>0</v>
      </c>
      <c r="AS113" s="45">
        <v>0</v>
      </c>
      <c r="AT113" s="45">
        <v>0</v>
      </c>
      <c r="AU113" s="40">
        <v>0</v>
      </c>
      <c r="AV113" s="46">
        <v>0</v>
      </c>
      <c r="AW113" s="46">
        <v>0</v>
      </c>
      <c r="AX113" s="46">
        <v>0</v>
      </c>
      <c r="AY113" s="46">
        <v>0</v>
      </c>
      <c r="AZ113" s="46">
        <v>0</v>
      </c>
      <c r="BA113" s="46">
        <v>0</v>
      </c>
      <c r="BB113" s="45"/>
      <c r="BC113" s="46"/>
      <c r="BD113" s="46"/>
      <c r="BE113" s="46"/>
      <c r="BF113" s="47" t="str">
        <f>IF(AND(OR(ISNA(VLOOKUP(C113,'[1]PdI-legenda'!$F$4:$F$63,1,FALSE))=TRUE,ISNA(VLOOKUP(D113,'[1]PdI-legenda'!$A$7:$A$19,1,FALSE))=TRUE),SUM(L113:AR113,AV113:BA113,BC113:BE113)&lt;&gt;0),$BF$2,"")</f>
        <v/>
      </c>
      <c r="BG113" s="47" t="str">
        <f>IF(ISNA(INDEX('[1]PdI-legenda'!$F$4:$U$63,MATCH($C113,'[1]PdI-legenda'!$F$4:$F$63,0),MATCH($D113,'[1]PdI-legenda'!$F$3:$U$3,0))=$D113),"",IF((INDEX('[1]PdI-legenda'!$F$4:$U$63,MATCH($C113,'[1]PdI-legenda'!$F$4:$F$63,0),MATCH($D113,'[1]PdI-legenda'!$F$3:$U$3,0))=$D113),"",$BG$2))</f>
        <v/>
      </c>
      <c r="BH113" s="47" t="str">
        <f t="shared" si="5"/>
        <v/>
      </c>
      <c r="BI113" s="47" t="str">
        <f t="shared" si="6"/>
        <v/>
      </c>
      <c r="BJ113" s="47" t="str">
        <f t="shared" si="7"/>
        <v/>
      </c>
      <c r="BK113" s="47" t="str">
        <f t="shared" si="8"/>
        <v/>
      </c>
      <c r="BL113" s="48">
        <f t="shared" si="9"/>
        <v>109</v>
      </c>
    </row>
    <row r="114" spans="1:64" ht="25.05" customHeight="1">
      <c r="A114" s="39">
        <v>101</v>
      </c>
      <c r="B114" s="40" t="s">
        <v>318</v>
      </c>
      <c r="C114" s="39" t="s">
        <v>212</v>
      </c>
      <c r="D114" s="39" t="s">
        <v>215</v>
      </c>
      <c r="E114" s="39" t="s">
        <v>228</v>
      </c>
      <c r="F114" s="41">
        <v>0</v>
      </c>
      <c r="G114" s="39">
        <v>0</v>
      </c>
      <c r="H114" s="39">
        <v>1000</v>
      </c>
      <c r="I114" s="39" t="s">
        <v>83</v>
      </c>
      <c r="J114" s="39" t="s">
        <v>314</v>
      </c>
      <c r="K114" s="39" t="s">
        <v>78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42">
        <v>0</v>
      </c>
      <c r="R114" s="43">
        <v>0</v>
      </c>
      <c r="S114" s="44">
        <v>0</v>
      </c>
      <c r="T114" s="44">
        <v>0</v>
      </c>
      <c r="U114" s="44">
        <v>0</v>
      </c>
      <c r="V114" s="44">
        <v>0</v>
      </c>
      <c r="W114" s="44">
        <v>0</v>
      </c>
      <c r="X114" s="44">
        <v>0</v>
      </c>
      <c r="Y114" s="43">
        <v>0</v>
      </c>
      <c r="Z114" s="42">
        <v>0</v>
      </c>
      <c r="AA114" s="42">
        <v>0</v>
      </c>
      <c r="AB114" s="42">
        <v>0</v>
      </c>
      <c r="AC114" s="42">
        <v>0</v>
      </c>
      <c r="AD114" s="42">
        <v>0</v>
      </c>
      <c r="AE114" s="42">
        <v>0</v>
      </c>
      <c r="AF114" s="43">
        <v>0</v>
      </c>
      <c r="AG114" s="44">
        <v>10000</v>
      </c>
      <c r="AH114" s="44">
        <v>10000</v>
      </c>
      <c r="AI114" s="44">
        <v>0</v>
      </c>
      <c r="AJ114" s="44">
        <v>0</v>
      </c>
      <c r="AK114" s="44">
        <v>0</v>
      </c>
      <c r="AL114" s="44">
        <v>0</v>
      </c>
      <c r="AM114" s="43">
        <v>0</v>
      </c>
      <c r="AN114" s="43">
        <v>0</v>
      </c>
      <c r="AO114" s="43">
        <v>0</v>
      </c>
      <c r="AP114" s="43">
        <v>0</v>
      </c>
      <c r="AQ114" s="44">
        <v>0</v>
      </c>
      <c r="AR114" s="44">
        <v>0</v>
      </c>
      <c r="AS114" s="45">
        <v>0</v>
      </c>
      <c r="AT114" s="45">
        <v>0</v>
      </c>
      <c r="AU114" s="40">
        <v>0</v>
      </c>
      <c r="AV114" s="46">
        <v>0</v>
      </c>
      <c r="AW114" s="46">
        <v>0</v>
      </c>
      <c r="AX114" s="46">
        <v>0</v>
      </c>
      <c r="AY114" s="46">
        <v>0</v>
      </c>
      <c r="AZ114" s="46">
        <v>0</v>
      </c>
      <c r="BA114" s="46">
        <v>0</v>
      </c>
      <c r="BB114" s="45"/>
      <c r="BC114" s="46"/>
      <c r="BD114" s="46"/>
      <c r="BE114" s="46"/>
      <c r="BF114" s="47" t="str">
        <f>IF(AND(OR(ISNA(VLOOKUP(C114,'[1]PdI-legenda'!$F$4:$F$63,1,FALSE))=TRUE,ISNA(VLOOKUP(D114,'[1]PdI-legenda'!$A$7:$A$19,1,FALSE))=TRUE),SUM(L114:AR114,AV114:BA114,BC114:BE114)&lt;&gt;0),$BF$2,"")</f>
        <v/>
      </c>
      <c r="BG114" s="47" t="str">
        <f>IF(ISNA(INDEX('[1]PdI-legenda'!$F$4:$U$63,MATCH($C114,'[1]PdI-legenda'!$F$4:$F$63,0),MATCH($D114,'[1]PdI-legenda'!$F$3:$U$3,0))=$D114),"",IF((INDEX('[1]PdI-legenda'!$F$4:$U$63,MATCH($C114,'[1]PdI-legenda'!$F$4:$F$63,0),MATCH($D114,'[1]PdI-legenda'!$F$3:$U$3,0))=$D114),"",$BG$2))</f>
        <v/>
      </c>
      <c r="BH114" s="47" t="str">
        <f t="shared" si="5"/>
        <v/>
      </c>
      <c r="BI114" s="47" t="str">
        <f t="shared" si="6"/>
        <v/>
      </c>
      <c r="BJ114" s="47" t="str">
        <f t="shared" si="7"/>
        <v/>
      </c>
      <c r="BK114" s="47" t="str">
        <f t="shared" si="8"/>
        <v/>
      </c>
      <c r="BL114" s="48">
        <f t="shared" si="9"/>
        <v>110</v>
      </c>
    </row>
    <row r="115" spans="1:64" ht="25.05" customHeight="1">
      <c r="A115" s="39">
        <v>102</v>
      </c>
      <c r="B115" s="40" t="s">
        <v>319</v>
      </c>
      <c r="C115" s="39" t="s">
        <v>227</v>
      </c>
      <c r="D115" s="39">
        <v>0</v>
      </c>
      <c r="E115" s="39" t="s">
        <v>228</v>
      </c>
      <c r="F115" s="41">
        <v>0</v>
      </c>
      <c r="G115" s="39">
        <v>0</v>
      </c>
      <c r="H115" s="39">
        <v>2000</v>
      </c>
      <c r="I115" s="39" t="s">
        <v>83</v>
      </c>
      <c r="J115" s="39" t="s">
        <v>320</v>
      </c>
      <c r="K115" s="39" t="s">
        <v>85</v>
      </c>
      <c r="L115" s="42">
        <v>0</v>
      </c>
      <c r="M115" s="42">
        <v>0</v>
      </c>
      <c r="N115" s="42">
        <v>0</v>
      </c>
      <c r="O115" s="42">
        <v>0</v>
      </c>
      <c r="P115" s="42">
        <v>0</v>
      </c>
      <c r="Q115" s="42">
        <v>0</v>
      </c>
      <c r="R115" s="43">
        <v>0</v>
      </c>
      <c r="S115" s="44">
        <v>0</v>
      </c>
      <c r="T115" s="44">
        <v>0</v>
      </c>
      <c r="U115" s="44">
        <v>0</v>
      </c>
      <c r="V115" s="44">
        <v>0</v>
      </c>
      <c r="W115" s="44">
        <v>0</v>
      </c>
      <c r="X115" s="44">
        <v>0</v>
      </c>
      <c r="Y115" s="43">
        <v>0</v>
      </c>
      <c r="Z115" s="42">
        <v>0</v>
      </c>
      <c r="AA115" s="42">
        <v>0</v>
      </c>
      <c r="AB115" s="42">
        <v>0</v>
      </c>
      <c r="AC115" s="42">
        <v>0</v>
      </c>
      <c r="AD115" s="42">
        <v>0</v>
      </c>
      <c r="AE115" s="42">
        <v>0</v>
      </c>
      <c r="AF115" s="43">
        <v>0</v>
      </c>
      <c r="AG115" s="44">
        <v>15000</v>
      </c>
      <c r="AH115" s="44">
        <v>15000</v>
      </c>
      <c r="AI115" s="44">
        <v>0</v>
      </c>
      <c r="AJ115" s="44">
        <v>0</v>
      </c>
      <c r="AK115" s="44">
        <v>0</v>
      </c>
      <c r="AL115" s="44">
        <v>0</v>
      </c>
      <c r="AM115" s="43">
        <v>0</v>
      </c>
      <c r="AN115" s="43">
        <v>0</v>
      </c>
      <c r="AO115" s="43">
        <v>0</v>
      </c>
      <c r="AP115" s="43">
        <v>0</v>
      </c>
      <c r="AQ115" s="44">
        <v>0</v>
      </c>
      <c r="AR115" s="44">
        <v>0</v>
      </c>
      <c r="AS115" s="45">
        <v>0</v>
      </c>
      <c r="AT115" s="45">
        <v>0</v>
      </c>
      <c r="AU115" s="40">
        <v>0</v>
      </c>
      <c r="AV115" s="46">
        <v>0</v>
      </c>
      <c r="AW115" s="46">
        <v>0</v>
      </c>
      <c r="AX115" s="46">
        <v>0</v>
      </c>
      <c r="AY115" s="46">
        <v>0</v>
      </c>
      <c r="AZ115" s="46">
        <v>0</v>
      </c>
      <c r="BA115" s="46">
        <v>0</v>
      </c>
      <c r="BB115" s="45"/>
      <c r="BC115" s="46"/>
      <c r="BD115" s="46"/>
      <c r="BE115" s="46"/>
      <c r="BF115" s="47" t="str">
        <f>IF(AND(OR(ISNA(VLOOKUP(C115,'[1]PdI-legenda'!$F$4:$F$63,1,FALSE))=TRUE,ISNA(VLOOKUP(D115,'[1]PdI-legenda'!$A$7:$A$19,1,FALSE))=TRUE),SUM(L115:AR115,AV115:BA115,BC115:BE115)&lt;&gt;0),$BF$2,"")</f>
        <v>Criticità e/o obiettivo non previsti: motivare in Relazione</v>
      </c>
      <c r="BG115" s="47" t="str">
        <f>IF(ISNA(INDEX('[1]PdI-legenda'!$F$4:$U$63,MATCH($C115,'[1]PdI-legenda'!$F$4:$F$63,0),MATCH($D115,'[1]PdI-legenda'!$F$3:$U$3,0))=$D115),"",IF((INDEX('[1]PdI-legenda'!$F$4:$U$63,MATCH($C115,'[1]PdI-legenda'!$F$4:$F$63,0),MATCH($D115,'[1]PdI-legenda'!$F$3:$U$3,0))=$D115),"",$BG$2))</f>
        <v/>
      </c>
      <c r="BH115" s="47" t="str">
        <f t="shared" si="5"/>
        <v/>
      </c>
      <c r="BI115" s="47" t="str">
        <f t="shared" si="6"/>
        <v/>
      </c>
      <c r="BJ115" s="47" t="str">
        <f t="shared" si="7"/>
        <v/>
      </c>
      <c r="BK115" s="47" t="str">
        <f t="shared" si="8"/>
        <v/>
      </c>
      <c r="BL115" s="48">
        <f t="shared" si="9"/>
        <v>111</v>
      </c>
    </row>
    <row r="116" spans="1:64" ht="25.05" customHeight="1">
      <c r="A116" s="39">
        <v>103</v>
      </c>
      <c r="B116" s="40" t="s">
        <v>321</v>
      </c>
      <c r="C116" s="39" t="s">
        <v>236</v>
      </c>
      <c r="D116" s="39" t="s">
        <v>215</v>
      </c>
      <c r="E116" s="39" t="s">
        <v>228</v>
      </c>
      <c r="F116" s="41">
        <v>0</v>
      </c>
      <c r="G116" s="39">
        <v>0</v>
      </c>
      <c r="H116" s="39">
        <v>200</v>
      </c>
      <c r="I116" s="39" t="s">
        <v>83</v>
      </c>
      <c r="J116" s="39" t="s">
        <v>322</v>
      </c>
      <c r="K116" s="39" t="s">
        <v>85</v>
      </c>
      <c r="L116" s="42">
        <v>0</v>
      </c>
      <c r="M116" s="42">
        <v>0</v>
      </c>
      <c r="N116" s="42">
        <v>0</v>
      </c>
      <c r="O116" s="42">
        <v>0</v>
      </c>
      <c r="P116" s="42">
        <v>0</v>
      </c>
      <c r="Q116" s="42">
        <v>0</v>
      </c>
      <c r="R116" s="43">
        <v>0</v>
      </c>
      <c r="S116" s="44">
        <v>0</v>
      </c>
      <c r="T116" s="44">
        <v>0</v>
      </c>
      <c r="U116" s="44">
        <v>0</v>
      </c>
      <c r="V116" s="44">
        <v>0</v>
      </c>
      <c r="W116" s="44">
        <v>0</v>
      </c>
      <c r="X116" s="44">
        <v>0</v>
      </c>
      <c r="Y116" s="43">
        <v>0</v>
      </c>
      <c r="Z116" s="42">
        <v>0</v>
      </c>
      <c r="AA116" s="42">
        <v>0</v>
      </c>
      <c r="AB116" s="42">
        <v>0</v>
      </c>
      <c r="AC116" s="42">
        <v>0</v>
      </c>
      <c r="AD116" s="42">
        <v>0</v>
      </c>
      <c r="AE116" s="42">
        <v>0</v>
      </c>
      <c r="AF116" s="43">
        <v>0</v>
      </c>
      <c r="AG116" s="44">
        <v>25000</v>
      </c>
      <c r="AH116" s="44">
        <v>25000</v>
      </c>
      <c r="AI116" s="44">
        <v>0</v>
      </c>
      <c r="AJ116" s="44">
        <v>0</v>
      </c>
      <c r="AK116" s="44">
        <v>0</v>
      </c>
      <c r="AL116" s="44">
        <v>0</v>
      </c>
      <c r="AM116" s="43">
        <v>0</v>
      </c>
      <c r="AN116" s="43">
        <v>0</v>
      </c>
      <c r="AO116" s="43">
        <v>0</v>
      </c>
      <c r="AP116" s="43">
        <v>0</v>
      </c>
      <c r="AQ116" s="44">
        <v>0</v>
      </c>
      <c r="AR116" s="44">
        <v>0</v>
      </c>
      <c r="AS116" s="45">
        <v>0</v>
      </c>
      <c r="AT116" s="45">
        <v>0</v>
      </c>
      <c r="AU116" s="40">
        <v>0</v>
      </c>
      <c r="AV116" s="46">
        <v>0</v>
      </c>
      <c r="AW116" s="46">
        <v>0</v>
      </c>
      <c r="AX116" s="46">
        <v>0</v>
      </c>
      <c r="AY116" s="46">
        <v>0</v>
      </c>
      <c r="AZ116" s="46">
        <v>0</v>
      </c>
      <c r="BA116" s="46">
        <v>0</v>
      </c>
      <c r="BB116" s="45"/>
      <c r="BC116" s="46"/>
      <c r="BD116" s="46"/>
      <c r="BE116" s="46"/>
      <c r="BF116" s="47" t="str">
        <f>IF(AND(OR(ISNA(VLOOKUP(C116,'[1]PdI-legenda'!$F$4:$F$63,1,FALSE))=TRUE,ISNA(VLOOKUP(D116,'[1]PdI-legenda'!$A$7:$A$19,1,FALSE))=TRUE),SUM(L116:AR116,AV116:BA116,BC116:BE116)&lt;&gt;0),$BF$2,"")</f>
        <v/>
      </c>
      <c r="BG116" s="47" t="str">
        <f>IF(ISNA(INDEX('[1]PdI-legenda'!$F$4:$U$63,MATCH($C116,'[1]PdI-legenda'!$F$4:$F$63,0),MATCH($D116,'[1]PdI-legenda'!$F$3:$U$3,0))=$D116),"",IF((INDEX('[1]PdI-legenda'!$F$4:$U$63,MATCH($C116,'[1]PdI-legenda'!$F$4:$F$63,0),MATCH($D116,'[1]PdI-legenda'!$F$3:$U$3,0))=$D116),"",$BG$2))</f>
        <v/>
      </c>
      <c r="BH116" s="47" t="str">
        <f t="shared" si="5"/>
        <v/>
      </c>
      <c r="BI116" s="47" t="str">
        <f t="shared" si="6"/>
        <v/>
      </c>
      <c r="BJ116" s="47" t="str">
        <f t="shared" si="7"/>
        <v/>
      </c>
      <c r="BK116" s="47" t="str">
        <f t="shared" si="8"/>
        <v/>
      </c>
      <c r="BL116" s="48">
        <f t="shared" si="9"/>
        <v>112</v>
      </c>
    </row>
    <row r="117" spans="1:64" ht="25.05" customHeight="1">
      <c r="A117" s="39">
        <v>104</v>
      </c>
      <c r="B117" s="40" t="s">
        <v>323</v>
      </c>
      <c r="C117" s="39" t="s">
        <v>212</v>
      </c>
      <c r="D117" s="39" t="s">
        <v>215</v>
      </c>
      <c r="E117" s="39" t="s">
        <v>228</v>
      </c>
      <c r="F117" s="41">
        <v>0</v>
      </c>
      <c r="G117" s="39">
        <v>0</v>
      </c>
      <c r="H117" s="39">
        <v>0</v>
      </c>
      <c r="I117" s="39">
        <v>0</v>
      </c>
      <c r="J117" s="39" t="s">
        <v>324</v>
      </c>
      <c r="K117" s="39" t="s">
        <v>85</v>
      </c>
      <c r="L117" s="42">
        <v>0</v>
      </c>
      <c r="M117" s="42">
        <v>0</v>
      </c>
      <c r="N117" s="42">
        <v>0</v>
      </c>
      <c r="O117" s="42">
        <v>0</v>
      </c>
      <c r="P117" s="42">
        <v>0</v>
      </c>
      <c r="Q117" s="42">
        <v>0</v>
      </c>
      <c r="R117" s="43">
        <v>0</v>
      </c>
      <c r="S117" s="44">
        <v>0</v>
      </c>
      <c r="T117" s="44">
        <v>0</v>
      </c>
      <c r="U117" s="44">
        <v>0</v>
      </c>
      <c r="V117" s="44">
        <v>0</v>
      </c>
      <c r="W117" s="44">
        <v>0</v>
      </c>
      <c r="X117" s="44">
        <v>0</v>
      </c>
      <c r="Y117" s="43">
        <v>0</v>
      </c>
      <c r="Z117" s="42">
        <v>0</v>
      </c>
      <c r="AA117" s="42">
        <v>0</v>
      </c>
      <c r="AB117" s="42">
        <v>0</v>
      </c>
      <c r="AC117" s="42">
        <v>0</v>
      </c>
      <c r="AD117" s="42">
        <v>0</v>
      </c>
      <c r="AE117" s="42">
        <v>0</v>
      </c>
      <c r="AF117" s="43">
        <v>0</v>
      </c>
      <c r="AG117" s="44">
        <v>600000</v>
      </c>
      <c r="AH117" s="44">
        <v>600000</v>
      </c>
      <c r="AI117" s="44">
        <v>0</v>
      </c>
      <c r="AJ117" s="44">
        <v>0</v>
      </c>
      <c r="AK117" s="44">
        <v>0</v>
      </c>
      <c r="AL117" s="44">
        <v>0</v>
      </c>
      <c r="AM117" s="43">
        <v>0</v>
      </c>
      <c r="AN117" s="43">
        <v>0</v>
      </c>
      <c r="AO117" s="43">
        <v>0</v>
      </c>
      <c r="AP117" s="43">
        <v>0</v>
      </c>
      <c r="AQ117" s="44">
        <v>0</v>
      </c>
      <c r="AR117" s="44">
        <v>0</v>
      </c>
      <c r="AS117" s="45">
        <v>0</v>
      </c>
      <c r="AT117" s="45">
        <v>0</v>
      </c>
      <c r="AU117" s="40">
        <v>0</v>
      </c>
      <c r="AV117" s="46">
        <v>0</v>
      </c>
      <c r="AW117" s="46">
        <v>0</v>
      </c>
      <c r="AX117" s="46">
        <v>0</v>
      </c>
      <c r="AY117" s="46">
        <v>0</v>
      </c>
      <c r="AZ117" s="46">
        <v>0</v>
      </c>
      <c r="BA117" s="46">
        <v>0</v>
      </c>
      <c r="BB117" s="45"/>
      <c r="BC117" s="46"/>
      <c r="BD117" s="46"/>
      <c r="BE117" s="46"/>
      <c r="BF117" s="47" t="str">
        <f>IF(AND(OR(ISNA(VLOOKUP(C117,'[1]PdI-legenda'!$F$4:$F$63,1,FALSE))=TRUE,ISNA(VLOOKUP(D117,'[1]PdI-legenda'!$A$7:$A$19,1,FALSE))=TRUE),SUM(L117:AR117,AV117:BA117,BC117:BE117)&lt;&gt;0),$BF$2,"")</f>
        <v/>
      </c>
      <c r="BG117" s="47" t="str">
        <f>IF(ISNA(INDEX('[1]PdI-legenda'!$F$4:$U$63,MATCH($C117,'[1]PdI-legenda'!$F$4:$F$63,0),MATCH($D117,'[1]PdI-legenda'!$F$3:$U$3,0))=$D117),"",IF((INDEX('[1]PdI-legenda'!$F$4:$U$63,MATCH($C117,'[1]PdI-legenda'!$F$4:$F$63,0),MATCH($D117,'[1]PdI-legenda'!$F$3:$U$3,0))=$D117),"",$BG$2))</f>
        <v/>
      </c>
      <c r="BH117" s="47" t="str">
        <f t="shared" si="5"/>
        <v/>
      </c>
      <c r="BI117" s="47" t="str">
        <f t="shared" si="6"/>
        <v/>
      </c>
      <c r="BJ117" s="47" t="str">
        <f t="shared" si="7"/>
        <v/>
      </c>
      <c r="BK117" s="47" t="str">
        <f t="shared" si="8"/>
        <v/>
      </c>
      <c r="BL117" s="48">
        <f t="shared" si="9"/>
        <v>113</v>
      </c>
    </row>
    <row r="118" spans="1:64" ht="25.05" customHeight="1">
      <c r="A118" s="39">
        <v>105</v>
      </c>
      <c r="B118" s="40" t="s">
        <v>325</v>
      </c>
      <c r="C118" s="39">
        <v>0</v>
      </c>
      <c r="D118" s="39">
        <v>0</v>
      </c>
      <c r="E118" s="39" t="s">
        <v>228</v>
      </c>
      <c r="F118" s="41" t="s">
        <v>169</v>
      </c>
      <c r="G118" s="39">
        <v>0</v>
      </c>
      <c r="H118" s="39">
        <v>300</v>
      </c>
      <c r="I118" s="39" t="s">
        <v>83</v>
      </c>
      <c r="J118" s="39" t="s">
        <v>326</v>
      </c>
      <c r="K118" s="39" t="s">
        <v>85</v>
      </c>
      <c r="L118" s="42">
        <v>0</v>
      </c>
      <c r="M118" s="42">
        <v>0</v>
      </c>
      <c r="N118" s="42">
        <v>0</v>
      </c>
      <c r="O118" s="42">
        <v>0</v>
      </c>
      <c r="P118" s="42">
        <v>0</v>
      </c>
      <c r="Q118" s="42">
        <v>0</v>
      </c>
      <c r="R118" s="43">
        <v>0</v>
      </c>
      <c r="S118" s="44">
        <v>0</v>
      </c>
      <c r="T118" s="44">
        <v>0</v>
      </c>
      <c r="U118" s="44">
        <v>0</v>
      </c>
      <c r="V118" s="44">
        <v>0</v>
      </c>
      <c r="W118" s="44">
        <v>0</v>
      </c>
      <c r="X118" s="44">
        <v>0</v>
      </c>
      <c r="Y118" s="43">
        <v>0</v>
      </c>
      <c r="Z118" s="42">
        <v>109700</v>
      </c>
      <c r="AA118" s="42">
        <v>109700</v>
      </c>
      <c r="AB118" s="42">
        <v>0</v>
      </c>
      <c r="AC118" s="42">
        <v>37500</v>
      </c>
      <c r="AD118" s="42">
        <v>37500</v>
      </c>
      <c r="AE118" s="42">
        <v>0</v>
      </c>
      <c r="AF118" s="43">
        <v>0</v>
      </c>
      <c r="AG118" s="44">
        <v>255968</v>
      </c>
      <c r="AH118" s="44">
        <v>255968</v>
      </c>
      <c r="AI118" s="44">
        <v>0</v>
      </c>
      <c r="AJ118" s="44">
        <v>87500</v>
      </c>
      <c r="AK118" s="44">
        <v>87500</v>
      </c>
      <c r="AL118" s="44">
        <v>0</v>
      </c>
      <c r="AM118" s="43">
        <v>0</v>
      </c>
      <c r="AN118" s="43">
        <v>0</v>
      </c>
      <c r="AO118" s="43">
        <v>0</v>
      </c>
      <c r="AP118" s="43">
        <v>0</v>
      </c>
      <c r="AQ118" s="44">
        <v>0</v>
      </c>
      <c r="AR118" s="44">
        <v>0</v>
      </c>
      <c r="AS118" s="45">
        <v>0</v>
      </c>
      <c r="AT118" s="45">
        <v>0</v>
      </c>
      <c r="AU118" s="40">
        <v>0</v>
      </c>
      <c r="AV118" s="46">
        <v>0</v>
      </c>
      <c r="AW118" s="46">
        <v>0</v>
      </c>
      <c r="AX118" s="46">
        <v>0</v>
      </c>
      <c r="AY118" s="46">
        <v>0</v>
      </c>
      <c r="AZ118" s="46">
        <v>0</v>
      </c>
      <c r="BA118" s="46">
        <v>0</v>
      </c>
      <c r="BB118" s="45"/>
      <c r="BC118" s="46"/>
      <c r="BD118" s="46"/>
      <c r="BE118" s="46"/>
      <c r="BF118" s="47" t="str">
        <f>IF(AND(OR(ISNA(VLOOKUP(C118,'[1]PdI-legenda'!$F$4:$F$63,1,FALSE))=TRUE,ISNA(VLOOKUP(D118,'[1]PdI-legenda'!$A$7:$A$19,1,FALSE))=TRUE),SUM(L118:AR118,AV118:BA118,BC118:BE118)&lt;&gt;0),$BF$2,"")</f>
        <v>Criticità e/o obiettivo non previsti: motivare in Relazione</v>
      </c>
      <c r="BG118" s="47" t="str">
        <f>IF(ISNA(INDEX('[1]PdI-legenda'!$F$4:$U$63,MATCH($C118,'[1]PdI-legenda'!$F$4:$F$63,0),MATCH($D118,'[1]PdI-legenda'!$F$3:$U$3,0))=$D118),"",IF((INDEX('[1]PdI-legenda'!$F$4:$U$63,MATCH($C118,'[1]PdI-legenda'!$F$4:$F$63,0),MATCH($D118,'[1]PdI-legenda'!$F$3:$U$3,0))=$D118),"",$BG$2))</f>
        <v/>
      </c>
      <c r="BH118" s="47" t="str">
        <f t="shared" si="5"/>
        <v/>
      </c>
      <c r="BI118" s="47" t="str">
        <f t="shared" si="6"/>
        <v/>
      </c>
      <c r="BJ118" s="47" t="str">
        <f t="shared" si="7"/>
        <v/>
      </c>
      <c r="BK118" s="47" t="str">
        <f t="shared" si="8"/>
        <v/>
      </c>
      <c r="BL118" s="48">
        <f t="shared" si="9"/>
        <v>114</v>
      </c>
    </row>
    <row r="119" spans="1:64" ht="25.05" customHeight="1">
      <c r="A119" s="39">
        <v>106</v>
      </c>
      <c r="B119" s="40" t="s">
        <v>327</v>
      </c>
      <c r="C119" s="39" t="s">
        <v>159</v>
      </c>
      <c r="D119" s="39" t="s">
        <v>160</v>
      </c>
      <c r="E119" s="39" t="s">
        <v>228</v>
      </c>
      <c r="F119" s="41">
        <v>0</v>
      </c>
      <c r="G119" s="39">
        <v>0</v>
      </c>
      <c r="H119" s="39">
        <v>500</v>
      </c>
      <c r="I119" s="39" t="s">
        <v>83</v>
      </c>
      <c r="J119" s="39" t="s">
        <v>263</v>
      </c>
      <c r="K119" s="39" t="s">
        <v>85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42">
        <v>0</v>
      </c>
      <c r="R119" s="43">
        <v>0</v>
      </c>
      <c r="S119" s="44">
        <v>0</v>
      </c>
      <c r="T119" s="44">
        <v>0</v>
      </c>
      <c r="U119" s="44">
        <v>0</v>
      </c>
      <c r="V119" s="44">
        <v>0</v>
      </c>
      <c r="W119" s="44">
        <v>0</v>
      </c>
      <c r="X119" s="44">
        <v>0</v>
      </c>
      <c r="Y119" s="43">
        <v>0</v>
      </c>
      <c r="Z119" s="42">
        <v>15000</v>
      </c>
      <c r="AA119" s="42">
        <v>15000</v>
      </c>
      <c r="AB119" s="42">
        <v>0</v>
      </c>
      <c r="AC119" s="42">
        <v>0</v>
      </c>
      <c r="AD119" s="42">
        <v>0</v>
      </c>
      <c r="AE119" s="42">
        <v>0</v>
      </c>
      <c r="AF119" s="43">
        <v>0</v>
      </c>
      <c r="AG119" s="44">
        <v>85541</v>
      </c>
      <c r="AH119" s="44">
        <v>85541</v>
      </c>
      <c r="AI119" s="44">
        <v>0</v>
      </c>
      <c r="AJ119" s="44">
        <v>40900</v>
      </c>
      <c r="AK119" s="44">
        <v>40900</v>
      </c>
      <c r="AL119" s="44">
        <v>0</v>
      </c>
      <c r="AM119" s="43">
        <v>0</v>
      </c>
      <c r="AN119" s="43">
        <v>0</v>
      </c>
      <c r="AO119" s="43">
        <v>0</v>
      </c>
      <c r="AP119" s="43">
        <v>0</v>
      </c>
      <c r="AQ119" s="44">
        <v>342162</v>
      </c>
      <c r="AR119" s="44">
        <v>442703</v>
      </c>
      <c r="AS119" s="45">
        <v>0</v>
      </c>
      <c r="AT119" s="45">
        <v>0</v>
      </c>
      <c r="AU119" s="40">
        <v>0</v>
      </c>
      <c r="AV119" s="46">
        <v>0</v>
      </c>
      <c r="AW119" s="46">
        <v>0</v>
      </c>
      <c r="AX119" s="46">
        <v>0</v>
      </c>
      <c r="AY119" s="46">
        <v>0</v>
      </c>
      <c r="AZ119" s="46">
        <v>0</v>
      </c>
      <c r="BA119" s="46">
        <v>0</v>
      </c>
      <c r="BB119" s="45"/>
      <c r="BC119" s="46"/>
      <c r="BD119" s="46"/>
      <c r="BE119" s="46"/>
      <c r="BF119" s="47" t="str">
        <f>IF(AND(OR(ISNA(VLOOKUP(C119,'[1]PdI-legenda'!$F$4:$F$63,1,FALSE))=TRUE,ISNA(VLOOKUP(D119,'[1]PdI-legenda'!$A$7:$A$19,1,FALSE))=TRUE),SUM(L119:AR119,AV119:BA119,BC119:BE119)&lt;&gt;0),$BF$2,"")</f>
        <v/>
      </c>
      <c r="BG119" s="47" t="str">
        <f>IF(ISNA(INDEX('[1]PdI-legenda'!$F$4:$U$63,MATCH($C119,'[1]PdI-legenda'!$F$4:$F$63,0),MATCH($D119,'[1]PdI-legenda'!$F$3:$U$3,0))=$D119),"",IF((INDEX('[1]PdI-legenda'!$F$4:$U$63,MATCH($C119,'[1]PdI-legenda'!$F$4:$F$63,0),MATCH($D119,'[1]PdI-legenda'!$F$3:$U$3,0))=$D119),"",$BG$2))</f>
        <v/>
      </c>
      <c r="BH119" s="47" t="str">
        <f t="shared" si="5"/>
        <v/>
      </c>
      <c r="BI119" s="47" t="str">
        <f t="shared" si="6"/>
        <v/>
      </c>
      <c r="BJ119" s="47" t="str">
        <f t="shared" si="7"/>
        <v/>
      </c>
      <c r="BK119" s="47" t="str">
        <f t="shared" si="8"/>
        <v/>
      </c>
      <c r="BL119" s="48">
        <f t="shared" si="9"/>
        <v>115</v>
      </c>
    </row>
    <row r="120" spans="1:64" ht="25.05" customHeight="1">
      <c r="A120" s="39">
        <v>107</v>
      </c>
      <c r="B120" s="40" t="s">
        <v>328</v>
      </c>
      <c r="C120" s="39" t="s">
        <v>199</v>
      </c>
      <c r="D120" s="39">
        <v>0</v>
      </c>
      <c r="E120" s="39" t="s">
        <v>228</v>
      </c>
      <c r="F120" s="41">
        <v>0</v>
      </c>
      <c r="G120" s="39">
        <v>0</v>
      </c>
      <c r="H120" s="39">
        <v>100</v>
      </c>
      <c r="I120" s="39" t="s">
        <v>83</v>
      </c>
      <c r="J120" s="39" t="s">
        <v>329</v>
      </c>
      <c r="K120" s="39" t="s">
        <v>85</v>
      </c>
      <c r="L120" s="42">
        <v>0</v>
      </c>
      <c r="M120" s="42">
        <v>0</v>
      </c>
      <c r="N120" s="42">
        <v>0</v>
      </c>
      <c r="O120" s="42">
        <v>0</v>
      </c>
      <c r="P120" s="42">
        <v>0</v>
      </c>
      <c r="Q120" s="42">
        <v>0</v>
      </c>
      <c r="R120" s="43">
        <v>0</v>
      </c>
      <c r="S120" s="44">
        <v>0</v>
      </c>
      <c r="T120" s="44">
        <v>0</v>
      </c>
      <c r="U120" s="44">
        <v>0</v>
      </c>
      <c r="V120" s="44">
        <v>0</v>
      </c>
      <c r="W120" s="44">
        <v>0</v>
      </c>
      <c r="X120" s="44">
        <v>0</v>
      </c>
      <c r="Y120" s="43">
        <v>0</v>
      </c>
      <c r="Z120" s="42">
        <v>90530</v>
      </c>
      <c r="AA120" s="42">
        <v>90530</v>
      </c>
      <c r="AB120" s="42">
        <v>0</v>
      </c>
      <c r="AC120" s="42">
        <v>0</v>
      </c>
      <c r="AD120" s="42">
        <v>0</v>
      </c>
      <c r="AE120" s="42">
        <v>0</v>
      </c>
      <c r="AF120" s="43">
        <v>0</v>
      </c>
      <c r="AG120" s="44">
        <v>90530</v>
      </c>
      <c r="AH120" s="44">
        <v>0</v>
      </c>
      <c r="AI120" s="44">
        <v>90530</v>
      </c>
      <c r="AJ120" s="44">
        <v>0</v>
      </c>
      <c r="AK120" s="44">
        <v>0</v>
      </c>
      <c r="AL120" s="44">
        <v>0</v>
      </c>
      <c r="AM120" s="43">
        <v>0</v>
      </c>
      <c r="AN120" s="43">
        <v>0</v>
      </c>
      <c r="AO120" s="43">
        <v>0</v>
      </c>
      <c r="AP120" s="43">
        <v>0</v>
      </c>
      <c r="AQ120" s="44">
        <v>0</v>
      </c>
      <c r="AR120" s="44">
        <v>0</v>
      </c>
      <c r="AS120" s="45">
        <v>0</v>
      </c>
      <c r="AT120" s="45">
        <v>0</v>
      </c>
      <c r="AU120" s="40">
        <v>0</v>
      </c>
      <c r="AV120" s="46">
        <v>0</v>
      </c>
      <c r="AW120" s="46">
        <v>0</v>
      </c>
      <c r="AX120" s="46">
        <v>0</v>
      </c>
      <c r="AY120" s="46">
        <v>0</v>
      </c>
      <c r="AZ120" s="46">
        <v>0</v>
      </c>
      <c r="BA120" s="46">
        <v>0</v>
      </c>
      <c r="BB120" s="45"/>
      <c r="BC120" s="46"/>
      <c r="BD120" s="46"/>
      <c r="BE120" s="46"/>
      <c r="BF120" s="47" t="str">
        <f>IF(AND(OR(ISNA(VLOOKUP(C120,'[1]PdI-legenda'!$F$4:$F$63,1,FALSE))=TRUE,ISNA(VLOOKUP(D120,'[1]PdI-legenda'!$A$7:$A$19,1,FALSE))=TRUE),SUM(L120:AR120,AV120:BA120,BC120:BE120)&lt;&gt;0),$BF$2,"")</f>
        <v>Criticità e/o obiettivo non previsti: motivare in Relazione</v>
      </c>
      <c r="BG120" s="47" t="str">
        <f>IF(ISNA(INDEX('[1]PdI-legenda'!$F$4:$U$63,MATCH($C120,'[1]PdI-legenda'!$F$4:$F$63,0),MATCH($D120,'[1]PdI-legenda'!$F$3:$U$3,0))=$D120),"",IF((INDEX('[1]PdI-legenda'!$F$4:$U$63,MATCH($C120,'[1]PdI-legenda'!$F$4:$F$63,0),MATCH($D120,'[1]PdI-legenda'!$F$3:$U$3,0))=$D120),"",$BG$2))</f>
        <v/>
      </c>
      <c r="BH120" s="47" t="str">
        <f t="shared" si="5"/>
        <v/>
      </c>
      <c r="BI120" s="47" t="str">
        <f t="shared" si="6"/>
        <v/>
      </c>
      <c r="BJ120" s="47" t="str">
        <f t="shared" si="7"/>
        <v/>
      </c>
      <c r="BK120" s="47" t="str">
        <f t="shared" si="8"/>
        <v/>
      </c>
      <c r="BL120" s="48">
        <f t="shared" si="9"/>
        <v>116</v>
      </c>
    </row>
    <row r="121" spans="1:64" ht="25.05" customHeight="1">
      <c r="A121" s="39">
        <v>108</v>
      </c>
      <c r="B121" s="40" t="s">
        <v>330</v>
      </c>
      <c r="C121" s="39" t="s">
        <v>236</v>
      </c>
      <c r="D121" s="39" t="s">
        <v>215</v>
      </c>
      <c r="E121" s="39" t="s">
        <v>228</v>
      </c>
      <c r="F121" s="41">
        <v>0</v>
      </c>
      <c r="G121" s="39">
        <v>0</v>
      </c>
      <c r="H121" s="39">
        <v>500</v>
      </c>
      <c r="I121" s="39" t="s">
        <v>83</v>
      </c>
      <c r="J121" s="39" t="s">
        <v>331</v>
      </c>
      <c r="K121" s="39" t="s">
        <v>78</v>
      </c>
      <c r="L121" s="42">
        <v>0</v>
      </c>
      <c r="M121" s="42">
        <v>0</v>
      </c>
      <c r="N121" s="42">
        <v>0</v>
      </c>
      <c r="O121" s="42">
        <v>0</v>
      </c>
      <c r="P121" s="42">
        <v>0</v>
      </c>
      <c r="Q121" s="42">
        <v>0</v>
      </c>
      <c r="R121" s="43">
        <v>0</v>
      </c>
      <c r="S121" s="44">
        <v>29646.63</v>
      </c>
      <c r="T121" s="44">
        <v>29646.63</v>
      </c>
      <c r="U121" s="44">
        <v>0</v>
      </c>
      <c r="V121" s="44">
        <v>0</v>
      </c>
      <c r="W121" s="44">
        <v>0</v>
      </c>
      <c r="X121" s="44">
        <v>0</v>
      </c>
      <c r="Y121" s="43">
        <v>0</v>
      </c>
      <c r="Z121" s="42">
        <v>10000</v>
      </c>
      <c r="AA121" s="42">
        <v>10000</v>
      </c>
      <c r="AB121" s="42">
        <v>0</v>
      </c>
      <c r="AC121" s="42">
        <v>0</v>
      </c>
      <c r="AD121" s="42">
        <v>0</v>
      </c>
      <c r="AE121" s="42">
        <v>0</v>
      </c>
      <c r="AF121" s="43">
        <v>0</v>
      </c>
      <c r="AG121" s="44">
        <v>115500</v>
      </c>
      <c r="AH121" s="44">
        <v>115500</v>
      </c>
      <c r="AI121" s="44">
        <v>0</v>
      </c>
      <c r="AJ121" s="44">
        <v>0</v>
      </c>
      <c r="AK121" s="44">
        <v>0</v>
      </c>
      <c r="AL121" s="44">
        <v>0</v>
      </c>
      <c r="AM121" s="43">
        <v>0</v>
      </c>
      <c r="AN121" s="43">
        <v>0</v>
      </c>
      <c r="AO121" s="43">
        <v>0</v>
      </c>
      <c r="AP121" s="43">
        <v>0</v>
      </c>
      <c r="AQ121" s="44">
        <v>462000</v>
      </c>
      <c r="AR121" s="44">
        <v>587500</v>
      </c>
      <c r="AS121" s="45">
        <v>0</v>
      </c>
      <c r="AT121" s="45">
        <v>0</v>
      </c>
      <c r="AU121" s="40">
        <v>0</v>
      </c>
      <c r="AV121" s="46">
        <v>0</v>
      </c>
      <c r="AW121" s="46">
        <v>0</v>
      </c>
      <c r="AX121" s="46">
        <v>0</v>
      </c>
      <c r="AY121" s="46">
        <v>0</v>
      </c>
      <c r="AZ121" s="46">
        <v>0</v>
      </c>
      <c r="BA121" s="46">
        <v>0</v>
      </c>
      <c r="BB121" s="45"/>
      <c r="BC121" s="46"/>
      <c r="BD121" s="46"/>
      <c r="BE121" s="46"/>
      <c r="BF121" s="47" t="str">
        <f>IF(AND(OR(ISNA(VLOOKUP(C121,'[1]PdI-legenda'!$F$4:$F$63,1,FALSE))=TRUE,ISNA(VLOOKUP(D121,'[1]PdI-legenda'!$A$7:$A$19,1,FALSE))=TRUE),SUM(L121:AR121,AV121:BA121,BC121:BE121)&lt;&gt;0),$BF$2,"")</f>
        <v/>
      </c>
      <c r="BG121" s="47" t="str">
        <f>IF(ISNA(INDEX('[1]PdI-legenda'!$F$4:$U$63,MATCH($C121,'[1]PdI-legenda'!$F$4:$F$63,0),MATCH($D121,'[1]PdI-legenda'!$F$3:$U$3,0))=$D121),"",IF((INDEX('[1]PdI-legenda'!$F$4:$U$63,MATCH($C121,'[1]PdI-legenda'!$F$4:$F$63,0),MATCH($D121,'[1]PdI-legenda'!$F$3:$U$3,0))=$D121),"",$BG$2))</f>
        <v/>
      </c>
      <c r="BH121" s="47" t="str">
        <f t="shared" si="5"/>
        <v/>
      </c>
      <c r="BI121" s="47" t="str">
        <f t="shared" si="6"/>
        <v/>
      </c>
      <c r="BJ121" s="47" t="str">
        <f t="shared" si="7"/>
        <v/>
      </c>
      <c r="BK121" s="47" t="str">
        <f t="shared" si="8"/>
        <v/>
      </c>
      <c r="BL121" s="48">
        <f t="shared" si="9"/>
        <v>117</v>
      </c>
    </row>
    <row r="122" spans="1:64" ht="25.05" customHeight="1">
      <c r="A122" s="39">
        <v>109</v>
      </c>
      <c r="B122" s="40" t="s">
        <v>332</v>
      </c>
      <c r="C122" s="39" t="s">
        <v>148</v>
      </c>
      <c r="D122" s="39">
        <v>0</v>
      </c>
      <c r="E122" s="39" t="s">
        <v>228</v>
      </c>
      <c r="F122" s="41">
        <v>0</v>
      </c>
      <c r="G122" s="39">
        <v>0</v>
      </c>
      <c r="H122" s="39">
        <v>1000</v>
      </c>
      <c r="I122" s="39" t="s">
        <v>83</v>
      </c>
      <c r="J122" s="39" t="s">
        <v>333</v>
      </c>
      <c r="K122" s="39" t="s">
        <v>85</v>
      </c>
      <c r="L122" s="42">
        <v>0</v>
      </c>
      <c r="M122" s="42">
        <v>0</v>
      </c>
      <c r="N122" s="42">
        <v>0</v>
      </c>
      <c r="O122" s="42">
        <v>0</v>
      </c>
      <c r="P122" s="42">
        <v>0</v>
      </c>
      <c r="Q122" s="42">
        <v>0</v>
      </c>
      <c r="R122" s="43">
        <v>0</v>
      </c>
      <c r="S122" s="44">
        <v>0</v>
      </c>
      <c r="T122" s="44">
        <v>0</v>
      </c>
      <c r="U122" s="44">
        <v>0</v>
      </c>
      <c r="V122" s="44">
        <v>0</v>
      </c>
      <c r="W122" s="44">
        <v>0</v>
      </c>
      <c r="X122" s="44">
        <v>0</v>
      </c>
      <c r="Y122" s="43">
        <v>0</v>
      </c>
      <c r="Z122" s="42">
        <v>5000</v>
      </c>
      <c r="AA122" s="42">
        <v>5000</v>
      </c>
      <c r="AB122" s="42">
        <v>0</v>
      </c>
      <c r="AC122" s="42">
        <v>0</v>
      </c>
      <c r="AD122" s="42">
        <v>0</v>
      </c>
      <c r="AE122" s="42">
        <v>0</v>
      </c>
      <c r="AF122" s="43">
        <v>0</v>
      </c>
      <c r="AG122" s="44">
        <v>0</v>
      </c>
      <c r="AH122" s="44">
        <v>0</v>
      </c>
      <c r="AI122" s="44">
        <v>0</v>
      </c>
      <c r="AJ122" s="44">
        <v>0</v>
      </c>
      <c r="AK122" s="44">
        <v>0</v>
      </c>
      <c r="AL122" s="44">
        <v>0</v>
      </c>
      <c r="AM122" s="43">
        <v>0</v>
      </c>
      <c r="AN122" s="43">
        <v>0</v>
      </c>
      <c r="AO122" s="43">
        <v>0</v>
      </c>
      <c r="AP122" s="43">
        <v>0</v>
      </c>
      <c r="AQ122" s="44">
        <v>0</v>
      </c>
      <c r="AR122" s="44">
        <v>0</v>
      </c>
      <c r="AS122" s="45">
        <v>0</v>
      </c>
      <c r="AT122" s="45">
        <v>0</v>
      </c>
      <c r="AU122" s="40">
        <v>0</v>
      </c>
      <c r="AV122" s="46">
        <v>0</v>
      </c>
      <c r="AW122" s="46">
        <v>0</v>
      </c>
      <c r="AX122" s="46">
        <v>0</v>
      </c>
      <c r="AY122" s="46">
        <v>0</v>
      </c>
      <c r="AZ122" s="46">
        <v>0</v>
      </c>
      <c r="BA122" s="46">
        <v>0</v>
      </c>
      <c r="BB122" s="45"/>
      <c r="BC122" s="46"/>
      <c r="BD122" s="46"/>
      <c r="BE122" s="46"/>
      <c r="BF122" s="47" t="str">
        <f>IF(AND(OR(ISNA(VLOOKUP(C122,'[1]PdI-legenda'!$F$4:$F$63,1,FALSE))=TRUE,ISNA(VLOOKUP(D122,'[1]PdI-legenda'!$A$7:$A$19,1,FALSE))=TRUE),SUM(L122:AR122,AV122:BA122,BC122:BE122)&lt;&gt;0),$BF$2,"")</f>
        <v>Criticità e/o obiettivo non previsti: motivare in Relazione</v>
      </c>
      <c r="BG122" s="47" t="str">
        <f>IF(ISNA(INDEX('[1]PdI-legenda'!$F$4:$U$63,MATCH($C122,'[1]PdI-legenda'!$F$4:$F$63,0),MATCH($D122,'[1]PdI-legenda'!$F$3:$U$3,0))=$D122),"",IF((INDEX('[1]PdI-legenda'!$F$4:$U$63,MATCH($C122,'[1]PdI-legenda'!$F$4:$F$63,0),MATCH($D122,'[1]PdI-legenda'!$F$3:$U$3,0))=$D122),"",$BG$2))</f>
        <v/>
      </c>
      <c r="BH122" s="47" t="str">
        <f t="shared" si="5"/>
        <v/>
      </c>
      <c r="BI122" s="47" t="str">
        <f t="shared" si="6"/>
        <v/>
      </c>
      <c r="BJ122" s="47" t="str">
        <f t="shared" si="7"/>
        <v/>
      </c>
      <c r="BK122" s="47" t="str">
        <f t="shared" si="8"/>
        <v/>
      </c>
      <c r="BL122" s="48">
        <f t="shared" si="9"/>
        <v>118</v>
      </c>
    </row>
    <row r="123" spans="1:64" ht="25.05" customHeight="1">
      <c r="A123" s="39">
        <v>110</v>
      </c>
      <c r="B123" s="40" t="s">
        <v>334</v>
      </c>
      <c r="C123" s="39" t="s">
        <v>199</v>
      </c>
      <c r="D123" s="39">
        <v>0</v>
      </c>
      <c r="E123" s="39" t="s">
        <v>228</v>
      </c>
      <c r="F123" s="41">
        <v>0</v>
      </c>
      <c r="G123" s="39">
        <v>0</v>
      </c>
      <c r="H123" s="39">
        <v>100</v>
      </c>
      <c r="I123" s="39" t="s">
        <v>83</v>
      </c>
      <c r="J123" s="39" t="s">
        <v>326</v>
      </c>
      <c r="K123" s="39" t="s">
        <v>85</v>
      </c>
      <c r="L123" s="42">
        <v>0</v>
      </c>
      <c r="M123" s="42">
        <v>0</v>
      </c>
      <c r="N123" s="42">
        <v>0</v>
      </c>
      <c r="O123" s="42">
        <v>0</v>
      </c>
      <c r="P123" s="42">
        <v>0</v>
      </c>
      <c r="Q123" s="42">
        <v>0</v>
      </c>
      <c r="R123" s="43">
        <v>0</v>
      </c>
      <c r="S123" s="44">
        <v>0</v>
      </c>
      <c r="T123" s="44">
        <v>0</v>
      </c>
      <c r="U123" s="44">
        <v>0</v>
      </c>
      <c r="V123" s="44">
        <v>0</v>
      </c>
      <c r="W123" s="44">
        <v>0</v>
      </c>
      <c r="X123" s="44">
        <v>0</v>
      </c>
      <c r="Y123" s="43">
        <v>0</v>
      </c>
      <c r="Z123" s="42">
        <v>5000</v>
      </c>
      <c r="AA123" s="42">
        <v>5000</v>
      </c>
      <c r="AB123" s="42">
        <v>0</v>
      </c>
      <c r="AC123" s="42">
        <v>0</v>
      </c>
      <c r="AD123" s="42">
        <v>0</v>
      </c>
      <c r="AE123" s="42">
        <v>0</v>
      </c>
      <c r="AF123" s="43">
        <v>0</v>
      </c>
      <c r="AG123" s="44">
        <v>0</v>
      </c>
      <c r="AH123" s="44">
        <v>0</v>
      </c>
      <c r="AI123" s="44">
        <v>0</v>
      </c>
      <c r="AJ123" s="44">
        <v>0</v>
      </c>
      <c r="AK123" s="44">
        <v>0</v>
      </c>
      <c r="AL123" s="44">
        <v>0</v>
      </c>
      <c r="AM123" s="43">
        <v>0</v>
      </c>
      <c r="AN123" s="43">
        <v>0</v>
      </c>
      <c r="AO123" s="43">
        <v>0</v>
      </c>
      <c r="AP123" s="43">
        <v>0</v>
      </c>
      <c r="AQ123" s="44">
        <v>0</v>
      </c>
      <c r="AR123" s="44">
        <v>0</v>
      </c>
      <c r="AS123" s="45">
        <v>0</v>
      </c>
      <c r="AT123" s="45">
        <v>0</v>
      </c>
      <c r="AU123" s="40">
        <v>0</v>
      </c>
      <c r="AV123" s="46">
        <v>0</v>
      </c>
      <c r="AW123" s="46">
        <v>0</v>
      </c>
      <c r="AX123" s="46">
        <v>0</v>
      </c>
      <c r="AY123" s="46">
        <v>0</v>
      </c>
      <c r="AZ123" s="46">
        <v>0</v>
      </c>
      <c r="BA123" s="46">
        <v>0</v>
      </c>
      <c r="BB123" s="45"/>
      <c r="BC123" s="46"/>
      <c r="BD123" s="46"/>
      <c r="BE123" s="46"/>
      <c r="BF123" s="47" t="str">
        <f>IF(AND(OR(ISNA(VLOOKUP(C123,'[1]PdI-legenda'!$F$4:$F$63,1,FALSE))=TRUE,ISNA(VLOOKUP(D123,'[1]PdI-legenda'!$A$7:$A$19,1,FALSE))=TRUE),SUM(L123:AR123,AV123:BA123,BC123:BE123)&lt;&gt;0),$BF$2,"")</f>
        <v>Criticità e/o obiettivo non previsti: motivare in Relazione</v>
      </c>
      <c r="BG123" s="47" t="str">
        <f>IF(ISNA(INDEX('[1]PdI-legenda'!$F$4:$U$63,MATCH($C123,'[1]PdI-legenda'!$F$4:$F$63,0),MATCH($D123,'[1]PdI-legenda'!$F$3:$U$3,0))=$D123),"",IF((INDEX('[1]PdI-legenda'!$F$4:$U$63,MATCH($C123,'[1]PdI-legenda'!$F$4:$F$63,0),MATCH($D123,'[1]PdI-legenda'!$F$3:$U$3,0))=$D123),"",$BG$2))</f>
        <v/>
      </c>
      <c r="BH123" s="47" t="str">
        <f t="shared" si="5"/>
        <v/>
      </c>
      <c r="BI123" s="47" t="str">
        <f t="shared" si="6"/>
        <v/>
      </c>
      <c r="BJ123" s="47" t="str">
        <f t="shared" si="7"/>
        <v/>
      </c>
      <c r="BK123" s="47" t="str">
        <f t="shared" si="8"/>
        <v/>
      </c>
      <c r="BL123" s="48">
        <f t="shared" si="9"/>
        <v>119</v>
      </c>
    </row>
    <row r="124" spans="1:64" ht="25.05" customHeight="1">
      <c r="A124" s="39">
        <v>111</v>
      </c>
      <c r="B124" s="40" t="s">
        <v>335</v>
      </c>
      <c r="C124" s="39" t="s">
        <v>199</v>
      </c>
      <c r="D124" s="39">
        <v>0</v>
      </c>
      <c r="E124" s="39" t="s">
        <v>228</v>
      </c>
      <c r="F124" s="41">
        <v>0</v>
      </c>
      <c r="G124" s="39">
        <v>0</v>
      </c>
      <c r="H124" s="39">
        <v>100</v>
      </c>
      <c r="I124" s="39" t="s">
        <v>83</v>
      </c>
      <c r="J124" s="39" t="s">
        <v>243</v>
      </c>
      <c r="K124" s="39" t="s">
        <v>85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42">
        <v>0</v>
      </c>
      <c r="R124" s="43">
        <v>0</v>
      </c>
      <c r="S124" s="44">
        <v>0</v>
      </c>
      <c r="T124" s="44">
        <v>0</v>
      </c>
      <c r="U124" s="44">
        <v>0</v>
      </c>
      <c r="V124" s="44">
        <v>0</v>
      </c>
      <c r="W124" s="44">
        <v>0</v>
      </c>
      <c r="X124" s="44">
        <v>0</v>
      </c>
      <c r="Y124" s="43">
        <v>0</v>
      </c>
      <c r="Z124" s="42">
        <v>5000</v>
      </c>
      <c r="AA124" s="42">
        <v>5000</v>
      </c>
      <c r="AB124" s="42">
        <v>0</v>
      </c>
      <c r="AC124" s="42">
        <v>0</v>
      </c>
      <c r="AD124" s="42">
        <v>0</v>
      </c>
      <c r="AE124" s="42">
        <v>0</v>
      </c>
      <c r="AF124" s="43">
        <v>0</v>
      </c>
      <c r="AG124" s="44">
        <v>0</v>
      </c>
      <c r="AH124" s="44">
        <v>0</v>
      </c>
      <c r="AI124" s="44">
        <v>0</v>
      </c>
      <c r="AJ124" s="44">
        <v>0</v>
      </c>
      <c r="AK124" s="44">
        <v>0</v>
      </c>
      <c r="AL124" s="44">
        <v>0</v>
      </c>
      <c r="AM124" s="43">
        <v>0</v>
      </c>
      <c r="AN124" s="43">
        <v>0</v>
      </c>
      <c r="AO124" s="43">
        <v>0</v>
      </c>
      <c r="AP124" s="43">
        <v>0</v>
      </c>
      <c r="AQ124" s="44">
        <v>0</v>
      </c>
      <c r="AR124" s="44">
        <v>0</v>
      </c>
      <c r="AS124" s="45">
        <v>0</v>
      </c>
      <c r="AT124" s="45">
        <v>0</v>
      </c>
      <c r="AU124" s="40">
        <v>0</v>
      </c>
      <c r="AV124" s="46">
        <v>0</v>
      </c>
      <c r="AW124" s="46">
        <v>0</v>
      </c>
      <c r="AX124" s="46">
        <v>0</v>
      </c>
      <c r="AY124" s="46">
        <v>0</v>
      </c>
      <c r="AZ124" s="46">
        <v>0</v>
      </c>
      <c r="BA124" s="46">
        <v>0</v>
      </c>
      <c r="BB124" s="45"/>
      <c r="BC124" s="46"/>
      <c r="BD124" s="46"/>
      <c r="BE124" s="46"/>
      <c r="BF124" s="47" t="str">
        <f>IF(AND(OR(ISNA(VLOOKUP(C124,'[1]PdI-legenda'!$F$4:$F$63,1,FALSE))=TRUE,ISNA(VLOOKUP(D124,'[1]PdI-legenda'!$A$7:$A$19,1,FALSE))=TRUE),SUM(L124:AR124,AV124:BA124,BC124:BE124)&lt;&gt;0),$BF$2,"")</f>
        <v>Criticità e/o obiettivo non previsti: motivare in Relazione</v>
      </c>
      <c r="BG124" s="47" t="str">
        <f>IF(ISNA(INDEX('[1]PdI-legenda'!$F$4:$U$63,MATCH($C124,'[1]PdI-legenda'!$F$4:$F$63,0),MATCH($D124,'[1]PdI-legenda'!$F$3:$U$3,0))=$D124),"",IF((INDEX('[1]PdI-legenda'!$F$4:$U$63,MATCH($C124,'[1]PdI-legenda'!$F$4:$F$63,0),MATCH($D124,'[1]PdI-legenda'!$F$3:$U$3,0))=$D124),"",$BG$2))</f>
        <v/>
      </c>
      <c r="BH124" s="47" t="str">
        <f t="shared" si="5"/>
        <v/>
      </c>
      <c r="BI124" s="47" t="str">
        <f t="shared" si="6"/>
        <v/>
      </c>
      <c r="BJ124" s="47" t="str">
        <f t="shared" si="7"/>
        <v/>
      </c>
      <c r="BK124" s="47" t="str">
        <f t="shared" si="8"/>
        <v/>
      </c>
      <c r="BL124" s="48">
        <f t="shared" si="9"/>
        <v>120</v>
      </c>
    </row>
    <row r="125" spans="1:64" ht="25.05" customHeight="1">
      <c r="A125" s="39">
        <v>112</v>
      </c>
      <c r="B125" s="40" t="s">
        <v>336</v>
      </c>
      <c r="C125" s="39" t="s">
        <v>159</v>
      </c>
      <c r="D125" s="39" t="s">
        <v>160</v>
      </c>
      <c r="E125" s="39" t="s">
        <v>228</v>
      </c>
      <c r="F125" s="41">
        <v>0</v>
      </c>
      <c r="G125" s="39">
        <v>0</v>
      </c>
      <c r="H125" s="39">
        <v>1000</v>
      </c>
      <c r="I125" s="39" t="s">
        <v>83</v>
      </c>
      <c r="J125" s="39" t="s">
        <v>151</v>
      </c>
      <c r="K125" s="39" t="s">
        <v>85</v>
      </c>
      <c r="L125" s="42">
        <v>0</v>
      </c>
      <c r="M125" s="42">
        <v>0</v>
      </c>
      <c r="N125" s="42">
        <v>0</v>
      </c>
      <c r="O125" s="42">
        <v>0</v>
      </c>
      <c r="P125" s="42">
        <v>0</v>
      </c>
      <c r="Q125" s="42">
        <v>0</v>
      </c>
      <c r="R125" s="43">
        <v>0</v>
      </c>
      <c r="S125" s="44">
        <v>0</v>
      </c>
      <c r="T125" s="44">
        <v>0</v>
      </c>
      <c r="U125" s="44">
        <v>0</v>
      </c>
      <c r="V125" s="44">
        <v>0</v>
      </c>
      <c r="W125" s="44">
        <v>0</v>
      </c>
      <c r="X125" s="44">
        <v>0</v>
      </c>
      <c r="Y125" s="43">
        <v>0</v>
      </c>
      <c r="Z125" s="42">
        <v>13000</v>
      </c>
      <c r="AA125" s="42">
        <v>13000</v>
      </c>
      <c r="AB125" s="42">
        <v>0</v>
      </c>
      <c r="AC125" s="42">
        <v>0</v>
      </c>
      <c r="AD125" s="42">
        <v>0</v>
      </c>
      <c r="AE125" s="42">
        <v>0</v>
      </c>
      <c r="AF125" s="43">
        <v>0</v>
      </c>
      <c r="AG125" s="44">
        <v>0</v>
      </c>
      <c r="AH125" s="44">
        <v>0</v>
      </c>
      <c r="AI125" s="44">
        <v>0</v>
      </c>
      <c r="AJ125" s="44">
        <v>0</v>
      </c>
      <c r="AK125" s="44">
        <v>0</v>
      </c>
      <c r="AL125" s="44">
        <v>0</v>
      </c>
      <c r="AM125" s="43">
        <v>0</v>
      </c>
      <c r="AN125" s="43">
        <v>0</v>
      </c>
      <c r="AO125" s="43">
        <v>0</v>
      </c>
      <c r="AP125" s="43">
        <v>0</v>
      </c>
      <c r="AQ125" s="44">
        <v>0</v>
      </c>
      <c r="AR125" s="44">
        <v>0</v>
      </c>
      <c r="AS125" s="45">
        <v>0</v>
      </c>
      <c r="AT125" s="45">
        <v>0</v>
      </c>
      <c r="AU125" s="40">
        <v>0</v>
      </c>
      <c r="AV125" s="46">
        <v>0</v>
      </c>
      <c r="AW125" s="46">
        <v>0</v>
      </c>
      <c r="AX125" s="46">
        <v>0</v>
      </c>
      <c r="AY125" s="46">
        <v>0</v>
      </c>
      <c r="AZ125" s="46">
        <v>0</v>
      </c>
      <c r="BA125" s="46">
        <v>0</v>
      </c>
      <c r="BB125" s="45"/>
      <c r="BC125" s="46"/>
      <c r="BD125" s="46"/>
      <c r="BE125" s="46"/>
      <c r="BF125" s="47" t="str">
        <f>IF(AND(OR(ISNA(VLOOKUP(C125,'[1]PdI-legenda'!$F$4:$F$63,1,FALSE))=TRUE,ISNA(VLOOKUP(D125,'[1]PdI-legenda'!$A$7:$A$19,1,FALSE))=TRUE),SUM(L125:AR125,AV125:BA125,BC125:BE125)&lt;&gt;0),$BF$2,"")</f>
        <v/>
      </c>
      <c r="BG125" s="47" t="str">
        <f>IF(ISNA(INDEX('[1]PdI-legenda'!$F$4:$U$63,MATCH($C125,'[1]PdI-legenda'!$F$4:$F$63,0),MATCH($D125,'[1]PdI-legenda'!$F$3:$U$3,0))=$D125),"",IF((INDEX('[1]PdI-legenda'!$F$4:$U$63,MATCH($C125,'[1]PdI-legenda'!$F$4:$F$63,0),MATCH($D125,'[1]PdI-legenda'!$F$3:$U$3,0))=$D125),"",$BG$2))</f>
        <v/>
      </c>
      <c r="BH125" s="47" t="str">
        <f t="shared" si="5"/>
        <v/>
      </c>
      <c r="BI125" s="47" t="str">
        <f t="shared" si="6"/>
        <v/>
      </c>
      <c r="BJ125" s="47" t="str">
        <f t="shared" si="7"/>
        <v/>
      </c>
      <c r="BK125" s="47" t="str">
        <f t="shared" si="8"/>
        <v/>
      </c>
      <c r="BL125" s="48">
        <f t="shared" si="9"/>
        <v>121</v>
      </c>
    </row>
    <row r="126" spans="1:64" ht="25.05" customHeight="1">
      <c r="A126" s="39">
        <v>113</v>
      </c>
      <c r="B126" s="40" t="s">
        <v>337</v>
      </c>
      <c r="C126" s="39">
        <v>0</v>
      </c>
      <c r="D126" s="39">
        <v>0</v>
      </c>
      <c r="E126" s="39" t="s">
        <v>228</v>
      </c>
      <c r="F126" s="41" t="s">
        <v>169</v>
      </c>
      <c r="G126" s="39">
        <v>0</v>
      </c>
      <c r="H126" s="39">
        <v>300</v>
      </c>
      <c r="I126" s="39" t="s">
        <v>83</v>
      </c>
      <c r="J126" s="39" t="s">
        <v>170</v>
      </c>
      <c r="K126" s="39" t="s">
        <v>85</v>
      </c>
      <c r="L126" s="42">
        <v>0</v>
      </c>
      <c r="M126" s="42">
        <v>0</v>
      </c>
      <c r="N126" s="42">
        <v>0</v>
      </c>
      <c r="O126" s="42">
        <v>0</v>
      </c>
      <c r="P126" s="42">
        <v>0</v>
      </c>
      <c r="Q126" s="42">
        <v>0</v>
      </c>
      <c r="R126" s="43">
        <v>0</v>
      </c>
      <c r="S126" s="44">
        <v>0</v>
      </c>
      <c r="T126" s="44">
        <v>0</v>
      </c>
      <c r="U126" s="44">
        <v>0</v>
      </c>
      <c r="V126" s="44">
        <v>0</v>
      </c>
      <c r="W126" s="44">
        <v>0</v>
      </c>
      <c r="X126" s="44">
        <v>0</v>
      </c>
      <c r="Y126" s="43">
        <v>0</v>
      </c>
      <c r="Z126" s="42">
        <v>0</v>
      </c>
      <c r="AA126" s="42">
        <v>0</v>
      </c>
      <c r="AB126" s="42">
        <v>0</v>
      </c>
      <c r="AC126" s="42">
        <v>0</v>
      </c>
      <c r="AD126" s="42">
        <v>0</v>
      </c>
      <c r="AE126" s="42">
        <v>0</v>
      </c>
      <c r="AF126" s="43">
        <v>0</v>
      </c>
      <c r="AG126" s="44">
        <v>5000</v>
      </c>
      <c r="AH126" s="44">
        <v>5000</v>
      </c>
      <c r="AI126" s="44">
        <v>0</v>
      </c>
      <c r="AJ126" s="44">
        <v>0</v>
      </c>
      <c r="AK126" s="44">
        <v>0</v>
      </c>
      <c r="AL126" s="44">
        <v>0</v>
      </c>
      <c r="AM126" s="43">
        <v>0</v>
      </c>
      <c r="AN126" s="43">
        <v>0</v>
      </c>
      <c r="AO126" s="43">
        <v>0</v>
      </c>
      <c r="AP126" s="43">
        <v>0</v>
      </c>
      <c r="AQ126" s="44">
        <v>0</v>
      </c>
      <c r="AR126" s="44">
        <v>0</v>
      </c>
      <c r="AS126" s="45">
        <v>0</v>
      </c>
      <c r="AT126" s="45">
        <v>0</v>
      </c>
      <c r="AU126" s="40">
        <v>0</v>
      </c>
      <c r="AV126" s="46">
        <v>0</v>
      </c>
      <c r="AW126" s="46">
        <v>0</v>
      </c>
      <c r="AX126" s="46">
        <v>0</v>
      </c>
      <c r="AY126" s="46">
        <v>0</v>
      </c>
      <c r="AZ126" s="46">
        <v>0</v>
      </c>
      <c r="BA126" s="46">
        <v>0</v>
      </c>
      <c r="BB126" s="45"/>
      <c r="BC126" s="46"/>
      <c r="BD126" s="46"/>
      <c r="BE126" s="46"/>
      <c r="BF126" s="47" t="str">
        <f>IF(AND(OR(ISNA(VLOOKUP(C126,'[1]PdI-legenda'!$F$4:$F$63,1,FALSE))=TRUE,ISNA(VLOOKUP(D126,'[1]PdI-legenda'!$A$7:$A$19,1,FALSE))=TRUE),SUM(L126:AR126,AV126:BA126,BC126:BE126)&lt;&gt;0),$BF$2,"")</f>
        <v>Criticità e/o obiettivo non previsti: motivare in Relazione</v>
      </c>
      <c r="BG126" s="47" t="str">
        <f>IF(ISNA(INDEX('[1]PdI-legenda'!$F$4:$U$63,MATCH($C126,'[1]PdI-legenda'!$F$4:$F$63,0),MATCH($D126,'[1]PdI-legenda'!$F$3:$U$3,0))=$D126),"",IF((INDEX('[1]PdI-legenda'!$F$4:$U$63,MATCH($C126,'[1]PdI-legenda'!$F$4:$F$63,0),MATCH($D126,'[1]PdI-legenda'!$F$3:$U$3,0))=$D126),"",$BG$2))</f>
        <v/>
      </c>
      <c r="BH126" s="47" t="str">
        <f t="shared" si="5"/>
        <v/>
      </c>
      <c r="BI126" s="47" t="str">
        <f t="shared" si="6"/>
        <v/>
      </c>
      <c r="BJ126" s="47" t="str">
        <f t="shared" si="7"/>
        <v/>
      </c>
      <c r="BK126" s="47" t="str">
        <f t="shared" si="8"/>
        <v/>
      </c>
      <c r="BL126" s="48">
        <f t="shared" si="9"/>
        <v>122</v>
      </c>
    </row>
    <row r="127" spans="1:64" ht="25.05" customHeight="1">
      <c r="A127" s="39">
        <v>114</v>
      </c>
      <c r="B127" s="40" t="s">
        <v>338</v>
      </c>
      <c r="C127" s="39" t="s">
        <v>159</v>
      </c>
      <c r="D127" s="39" t="s">
        <v>160</v>
      </c>
      <c r="E127" s="39" t="s">
        <v>228</v>
      </c>
      <c r="F127" s="41">
        <v>0</v>
      </c>
      <c r="G127" s="39">
        <v>0</v>
      </c>
      <c r="H127" s="39">
        <v>10000</v>
      </c>
      <c r="I127" s="39" t="s">
        <v>83</v>
      </c>
      <c r="J127" s="39" t="s">
        <v>326</v>
      </c>
      <c r="K127" s="39" t="s">
        <v>85</v>
      </c>
      <c r="L127" s="42">
        <v>0</v>
      </c>
      <c r="M127" s="42">
        <v>0</v>
      </c>
      <c r="N127" s="42">
        <v>0</v>
      </c>
      <c r="O127" s="42">
        <v>0</v>
      </c>
      <c r="P127" s="42">
        <v>0</v>
      </c>
      <c r="Q127" s="42">
        <v>0</v>
      </c>
      <c r="R127" s="43">
        <v>0</v>
      </c>
      <c r="S127" s="44">
        <v>0</v>
      </c>
      <c r="T127" s="44">
        <v>0</v>
      </c>
      <c r="U127" s="44">
        <v>0</v>
      </c>
      <c r="V127" s="44">
        <v>0</v>
      </c>
      <c r="W127" s="44">
        <v>0</v>
      </c>
      <c r="X127" s="44">
        <v>0</v>
      </c>
      <c r="Y127" s="43">
        <v>0</v>
      </c>
      <c r="Z127" s="42">
        <v>0</v>
      </c>
      <c r="AA127" s="42">
        <v>0</v>
      </c>
      <c r="AB127" s="42">
        <v>0</v>
      </c>
      <c r="AC127" s="42">
        <v>0</v>
      </c>
      <c r="AD127" s="42">
        <v>0</v>
      </c>
      <c r="AE127" s="42">
        <v>0</v>
      </c>
      <c r="AF127" s="43">
        <v>0</v>
      </c>
      <c r="AG127" s="44">
        <v>15000</v>
      </c>
      <c r="AH127" s="44">
        <v>15000</v>
      </c>
      <c r="AI127" s="44">
        <v>0</v>
      </c>
      <c r="AJ127" s="44">
        <v>0</v>
      </c>
      <c r="AK127" s="44">
        <v>0</v>
      </c>
      <c r="AL127" s="44">
        <v>0</v>
      </c>
      <c r="AM127" s="43">
        <v>0</v>
      </c>
      <c r="AN127" s="43">
        <v>0</v>
      </c>
      <c r="AO127" s="43">
        <v>0</v>
      </c>
      <c r="AP127" s="43">
        <v>0</v>
      </c>
      <c r="AQ127" s="44">
        <v>0</v>
      </c>
      <c r="AR127" s="44">
        <v>0</v>
      </c>
      <c r="AS127" s="45">
        <v>0</v>
      </c>
      <c r="AT127" s="45">
        <v>0</v>
      </c>
      <c r="AU127" s="40">
        <v>0</v>
      </c>
      <c r="AV127" s="46">
        <v>0</v>
      </c>
      <c r="AW127" s="46">
        <v>0</v>
      </c>
      <c r="AX127" s="46">
        <v>0</v>
      </c>
      <c r="AY127" s="46">
        <v>0</v>
      </c>
      <c r="AZ127" s="46">
        <v>0</v>
      </c>
      <c r="BA127" s="46">
        <v>0</v>
      </c>
      <c r="BB127" s="45"/>
      <c r="BC127" s="46"/>
      <c r="BD127" s="46"/>
      <c r="BE127" s="46"/>
      <c r="BF127" s="47" t="str">
        <f>IF(AND(OR(ISNA(VLOOKUP(C127,'[1]PdI-legenda'!$F$4:$F$63,1,FALSE))=TRUE,ISNA(VLOOKUP(D127,'[1]PdI-legenda'!$A$7:$A$19,1,FALSE))=TRUE),SUM(L127:AR127,AV127:BA127,BC127:BE127)&lt;&gt;0),$BF$2,"")</f>
        <v/>
      </c>
      <c r="BG127" s="47" t="str">
        <f>IF(ISNA(INDEX('[1]PdI-legenda'!$F$4:$U$63,MATCH($C127,'[1]PdI-legenda'!$F$4:$F$63,0),MATCH($D127,'[1]PdI-legenda'!$F$3:$U$3,0))=$D127),"",IF((INDEX('[1]PdI-legenda'!$F$4:$U$63,MATCH($C127,'[1]PdI-legenda'!$F$4:$F$63,0),MATCH($D127,'[1]PdI-legenda'!$F$3:$U$3,0))=$D127),"",$BG$2))</f>
        <v/>
      </c>
      <c r="BH127" s="47" t="str">
        <f t="shared" si="5"/>
        <v/>
      </c>
      <c r="BI127" s="47" t="str">
        <f t="shared" si="6"/>
        <v/>
      </c>
      <c r="BJ127" s="47" t="str">
        <f t="shared" si="7"/>
        <v/>
      </c>
      <c r="BK127" s="47" t="str">
        <f t="shared" si="8"/>
        <v/>
      </c>
      <c r="BL127" s="48">
        <f t="shared" si="9"/>
        <v>123</v>
      </c>
    </row>
    <row r="128" spans="1:64" ht="25.05" customHeight="1">
      <c r="A128" s="39">
        <v>115</v>
      </c>
      <c r="B128" s="40" t="s">
        <v>339</v>
      </c>
      <c r="C128" s="39" t="s">
        <v>159</v>
      </c>
      <c r="D128" s="39" t="s">
        <v>160</v>
      </c>
      <c r="E128" s="39" t="s">
        <v>228</v>
      </c>
      <c r="F128" s="41">
        <v>0</v>
      </c>
      <c r="G128" s="39">
        <v>0</v>
      </c>
      <c r="H128" s="39">
        <v>10000</v>
      </c>
      <c r="I128" s="39" t="s">
        <v>83</v>
      </c>
      <c r="J128" s="39" t="s">
        <v>340</v>
      </c>
      <c r="K128" s="39" t="s">
        <v>85</v>
      </c>
      <c r="L128" s="42">
        <v>0</v>
      </c>
      <c r="M128" s="42">
        <v>0</v>
      </c>
      <c r="N128" s="42">
        <v>0</v>
      </c>
      <c r="O128" s="42">
        <v>0</v>
      </c>
      <c r="P128" s="42">
        <v>0</v>
      </c>
      <c r="Q128" s="42">
        <v>0</v>
      </c>
      <c r="R128" s="43">
        <v>0</v>
      </c>
      <c r="S128" s="44">
        <v>0</v>
      </c>
      <c r="T128" s="44">
        <v>0</v>
      </c>
      <c r="U128" s="44">
        <v>0</v>
      </c>
      <c r="V128" s="44">
        <v>0</v>
      </c>
      <c r="W128" s="44">
        <v>0</v>
      </c>
      <c r="X128" s="44">
        <v>0</v>
      </c>
      <c r="Y128" s="43">
        <v>0</v>
      </c>
      <c r="Z128" s="42">
        <v>0</v>
      </c>
      <c r="AA128" s="42">
        <v>0</v>
      </c>
      <c r="AB128" s="42">
        <v>0</v>
      </c>
      <c r="AC128" s="42">
        <v>0</v>
      </c>
      <c r="AD128" s="42">
        <v>0</v>
      </c>
      <c r="AE128" s="42">
        <v>0</v>
      </c>
      <c r="AF128" s="43">
        <v>0</v>
      </c>
      <c r="AG128" s="44">
        <v>20000</v>
      </c>
      <c r="AH128" s="44">
        <v>20000</v>
      </c>
      <c r="AI128" s="44">
        <v>0</v>
      </c>
      <c r="AJ128" s="44">
        <v>0</v>
      </c>
      <c r="AK128" s="44">
        <v>0</v>
      </c>
      <c r="AL128" s="44">
        <v>0</v>
      </c>
      <c r="AM128" s="43">
        <v>0</v>
      </c>
      <c r="AN128" s="43">
        <v>0</v>
      </c>
      <c r="AO128" s="43">
        <v>0</v>
      </c>
      <c r="AP128" s="43">
        <v>0</v>
      </c>
      <c r="AQ128" s="44">
        <v>0</v>
      </c>
      <c r="AR128" s="44">
        <v>0</v>
      </c>
      <c r="AS128" s="45">
        <v>0</v>
      </c>
      <c r="AT128" s="45">
        <v>0</v>
      </c>
      <c r="AU128" s="40">
        <v>0</v>
      </c>
      <c r="AV128" s="46">
        <v>0</v>
      </c>
      <c r="AW128" s="46">
        <v>0</v>
      </c>
      <c r="AX128" s="46">
        <v>0</v>
      </c>
      <c r="AY128" s="46">
        <v>0</v>
      </c>
      <c r="AZ128" s="46">
        <v>0</v>
      </c>
      <c r="BA128" s="46">
        <v>0</v>
      </c>
      <c r="BB128" s="45"/>
      <c r="BC128" s="46"/>
      <c r="BD128" s="46"/>
      <c r="BE128" s="46"/>
      <c r="BF128" s="47" t="str">
        <f>IF(AND(OR(ISNA(VLOOKUP(C128,'[1]PdI-legenda'!$F$4:$F$63,1,FALSE))=TRUE,ISNA(VLOOKUP(D128,'[1]PdI-legenda'!$A$7:$A$19,1,FALSE))=TRUE),SUM(L128:AR128,AV128:BA128,BC128:BE128)&lt;&gt;0),$BF$2,"")</f>
        <v/>
      </c>
      <c r="BG128" s="47" t="str">
        <f>IF(ISNA(INDEX('[1]PdI-legenda'!$F$4:$U$63,MATCH($C128,'[1]PdI-legenda'!$F$4:$F$63,0),MATCH($D128,'[1]PdI-legenda'!$F$3:$U$3,0))=$D128),"",IF((INDEX('[1]PdI-legenda'!$F$4:$U$63,MATCH($C128,'[1]PdI-legenda'!$F$4:$F$63,0),MATCH($D128,'[1]PdI-legenda'!$F$3:$U$3,0))=$D128),"",$BG$2))</f>
        <v/>
      </c>
      <c r="BH128" s="47" t="str">
        <f t="shared" si="5"/>
        <v/>
      </c>
      <c r="BI128" s="47" t="str">
        <f t="shared" si="6"/>
        <v/>
      </c>
      <c r="BJ128" s="47" t="str">
        <f t="shared" si="7"/>
        <v/>
      </c>
      <c r="BK128" s="47" t="str">
        <f t="shared" si="8"/>
        <v/>
      </c>
      <c r="BL128" s="48">
        <f t="shared" si="9"/>
        <v>124</v>
      </c>
    </row>
    <row r="129" spans="1:64" ht="25.05" customHeight="1">
      <c r="A129" s="39">
        <v>116</v>
      </c>
      <c r="B129" s="40" t="s">
        <v>341</v>
      </c>
      <c r="C129" s="39" t="s">
        <v>159</v>
      </c>
      <c r="D129" s="39" t="s">
        <v>160</v>
      </c>
      <c r="E129" s="39" t="s">
        <v>228</v>
      </c>
      <c r="F129" s="41">
        <v>0</v>
      </c>
      <c r="G129" s="39">
        <v>0</v>
      </c>
      <c r="H129" s="39">
        <v>1000</v>
      </c>
      <c r="I129" s="39" t="s">
        <v>83</v>
      </c>
      <c r="J129" s="39" t="s">
        <v>162</v>
      </c>
      <c r="K129" s="39" t="s">
        <v>85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42">
        <v>0</v>
      </c>
      <c r="R129" s="43">
        <v>0</v>
      </c>
      <c r="S129" s="44">
        <v>0</v>
      </c>
      <c r="T129" s="44">
        <v>0</v>
      </c>
      <c r="U129" s="44">
        <v>0</v>
      </c>
      <c r="V129" s="44">
        <v>0</v>
      </c>
      <c r="W129" s="44">
        <v>0</v>
      </c>
      <c r="X129" s="44">
        <v>0</v>
      </c>
      <c r="Y129" s="43">
        <v>0</v>
      </c>
      <c r="Z129" s="42">
        <v>0</v>
      </c>
      <c r="AA129" s="42">
        <v>0</v>
      </c>
      <c r="AB129" s="42">
        <v>0</v>
      </c>
      <c r="AC129" s="42">
        <v>0</v>
      </c>
      <c r="AD129" s="42">
        <v>0</v>
      </c>
      <c r="AE129" s="42">
        <v>0</v>
      </c>
      <c r="AF129" s="43">
        <v>0</v>
      </c>
      <c r="AG129" s="44">
        <v>15000</v>
      </c>
      <c r="AH129" s="44">
        <v>15000</v>
      </c>
      <c r="AI129" s="44">
        <v>0</v>
      </c>
      <c r="AJ129" s="44">
        <v>0</v>
      </c>
      <c r="AK129" s="44">
        <v>0</v>
      </c>
      <c r="AL129" s="44">
        <v>0</v>
      </c>
      <c r="AM129" s="43">
        <v>0</v>
      </c>
      <c r="AN129" s="43">
        <v>0</v>
      </c>
      <c r="AO129" s="43">
        <v>0</v>
      </c>
      <c r="AP129" s="43">
        <v>0</v>
      </c>
      <c r="AQ129" s="44">
        <v>0</v>
      </c>
      <c r="AR129" s="44">
        <v>0</v>
      </c>
      <c r="AS129" s="45">
        <v>0</v>
      </c>
      <c r="AT129" s="45">
        <v>0</v>
      </c>
      <c r="AU129" s="40">
        <v>0</v>
      </c>
      <c r="AV129" s="46">
        <v>0</v>
      </c>
      <c r="AW129" s="46">
        <v>0</v>
      </c>
      <c r="AX129" s="46">
        <v>0</v>
      </c>
      <c r="AY129" s="46">
        <v>0</v>
      </c>
      <c r="AZ129" s="46">
        <v>0</v>
      </c>
      <c r="BA129" s="46">
        <v>0</v>
      </c>
      <c r="BB129" s="45"/>
      <c r="BC129" s="46"/>
      <c r="BD129" s="46"/>
      <c r="BE129" s="46"/>
      <c r="BF129" s="47" t="str">
        <f>IF(AND(OR(ISNA(VLOOKUP(C129,'[1]PdI-legenda'!$F$4:$F$63,1,FALSE))=TRUE,ISNA(VLOOKUP(D129,'[1]PdI-legenda'!$A$7:$A$19,1,FALSE))=TRUE),SUM(L129:AR129,AV129:BA129,BC129:BE129)&lt;&gt;0),$BF$2,"")</f>
        <v/>
      </c>
      <c r="BG129" s="47" t="str">
        <f>IF(ISNA(INDEX('[1]PdI-legenda'!$F$4:$U$63,MATCH($C129,'[1]PdI-legenda'!$F$4:$F$63,0),MATCH($D129,'[1]PdI-legenda'!$F$3:$U$3,0))=$D129),"",IF((INDEX('[1]PdI-legenda'!$F$4:$U$63,MATCH($C129,'[1]PdI-legenda'!$F$4:$F$63,0),MATCH($D129,'[1]PdI-legenda'!$F$3:$U$3,0))=$D129),"",$BG$2))</f>
        <v/>
      </c>
      <c r="BH129" s="47" t="str">
        <f t="shared" si="5"/>
        <v/>
      </c>
      <c r="BI129" s="47" t="str">
        <f t="shared" si="6"/>
        <v/>
      </c>
      <c r="BJ129" s="47" t="str">
        <f t="shared" si="7"/>
        <v/>
      </c>
      <c r="BK129" s="47" t="str">
        <f t="shared" si="8"/>
        <v/>
      </c>
      <c r="BL129" s="48">
        <f t="shared" si="9"/>
        <v>125</v>
      </c>
    </row>
    <row r="130" spans="1:64" ht="25.05" customHeight="1">
      <c r="A130" s="39">
        <v>117</v>
      </c>
      <c r="B130" s="40" t="s">
        <v>342</v>
      </c>
      <c r="C130" s="39" t="s">
        <v>199</v>
      </c>
      <c r="D130" s="39">
        <v>0</v>
      </c>
      <c r="E130" s="39" t="s">
        <v>228</v>
      </c>
      <c r="F130" s="41">
        <v>0</v>
      </c>
      <c r="G130" s="39">
        <v>0</v>
      </c>
      <c r="H130" s="39">
        <v>200</v>
      </c>
      <c r="I130" s="39" t="s">
        <v>83</v>
      </c>
      <c r="J130" s="39" t="s">
        <v>314</v>
      </c>
      <c r="K130" s="39" t="s">
        <v>85</v>
      </c>
      <c r="L130" s="42">
        <v>0</v>
      </c>
      <c r="M130" s="42">
        <v>0</v>
      </c>
      <c r="N130" s="42">
        <v>0</v>
      </c>
      <c r="O130" s="42">
        <v>0</v>
      </c>
      <c r="P130" s="42">
        <v>0</v>
      </c>
      <c r="Q130" s="42">
        <v>0</v>
      </c>
      <c r="R130" s="43">
        <v>0</v>
      </c>
      <c r="S130" s="44">
        <v>0</v>
      </c>
      <c r="T130" s="44">
        <v>0</v>
      </c>
      <c r="U130" s="44">
        <v>0</v>
      </c>
      <c r="V130" s="44">
        <v>0</v>
      </c>
      <c r="W130" s="44">
        <v>0</v>
      </c>
      <c r="X130" s="44">
        <v>0</v>
      </c>
      <c r="Y130" s="43">
        <v>0</v>
      </c>
      <c r="Z130" s="42">
        <v>0</v>
      </c>
      <c r="AA130" s="42">
        <v>0</v>
      </c>
      <c r="AB130" s="42">
        <v>0</v>
      </c>
      <c r="AC130" s="42">
        <v>0</v>
      </c>
      <c r="AD130" s="42">
        <v>0</v>
      </c>
      <c r="AE130" s="42">
        <v>0</v>
      </c>
      <c r="AF130" s="43">
        <v>0</v>
      </c>
      <c r="AG130" s="44">
        <v>5000</v>
      </c>
      <c r="AH130" s="44">
        <v>5000</v>
      </c>
      <c r="AI130" s="44">
        <v>0</v>
      </c>
      <c r="AJ130" s="44">
        <v>0</v>
      </c>
      <c r="AK130" s="44">
        <v>0</v>
      </c>
      <c r="AL130" s="44">
        <v>0</v>
      </c>
      <c r="AM130" s="43">
        <v>0</v>
      </c>
      <c r="AN130" s="43">
        <v>0</v>
      </c>
      <c r="AO130" s="43">
        <v>0</v>
      </c>
      <c r="AP130" s="43">
        <v>0</v>
      </c>
      <c r="AQ130" s="44">
        <v>0</v>
      </c>
      <c r="AR130" s="44">
        <v>0</v>
      </c>
      <c r="AS130" s="45">
        <v>0</v>
      </c>
      <c r="AT130" s="45">
        <v>0</v>
      </c>
      <c r="AU130" s="40">
        <v>0</v>
      </c>
      <c r="AV130" s="46">
        <v>0</v>
      </c>
      <c r="AW130" s="46">
        <v>0</v>
      </c>
      <c r="AX130" s="46">
        <v>0</v>
      </c>
      <c r="AY130" s="46">
        <v>0</v>
      </c>
      <c r="AZ130" s="46">
        <v>0</v>
      </c>
      <c r="BA130" s="46">
        <v>0</v>
      </c>
      <c r="BB130" s="45"/>
      <c r="BC130" s="46"/>
      <c r="BD130" s="46"/>
      <c r="BE130" s="46"/>
      <c r="BF130" s="47" t="str">
        <f>IF(AND(OR(ISNA(VLOOKUP(C130,'[1]PdI-legenda'!$F$4:$F$63,1,FALSE))=TRUE,ISNA(VLOOKUP(D130,'[1]PdI-legenda'!$A$7:$A$19,1,FALSE))=TRUE),SUM(L130:AR130,AV130:BA130,BC130:BE130)&lt;&gt;0),$BF$2,"")</f>
        <v>Criticità e/o obiettivo non previsti: motivare in Relazione</v>
      </c>
      <c r="BG130" s="47" t="str">
        <f>IF(ISNA(INDEX('[1]PdI-legenda'!$F$4:$U$63,MATCH($C130,'[1]PdI-legenda'!$F$4:$F$63,0),MATCH($D130,'[1]PdI-legenda'!$F$3:$U$3,0))=$D130),"",IF((INDEX('[1]PdI-legenda'!$F$4:$U$63,MATCH($C130,'[1]PdI-legenda'!$F$4:$F$63,0),MATCH($D130,'[1]PdI-legenda'!$F$3:$U$3,0))=$D130),"",$BG$2))</f>
        <v/>
      </c>
      <c r="BH130" s="47" t="str">
        <f t="shared" si="5"/>
        <v/>
      </c>
      <c r="BI130" s="47" t="str">
        <f t="shared" si="6"/>
        <v/>
      </c>
      <c r="BJ130" s="47" t="str">
        <f t="shared" si="7"/>
        <v/>
      </c>
      <c r="BK130" s="47" t="str">
        <f t="shared" si="8"/>
        <v/>
      </c>
      <c r="BL130" s="48">
        <f t="shared" si="9"/>
        <v>126</v>
      </c>
    </row>
    <row r="131" spans="1:64" ht="25.05" customHeight="1">
      <c r="A131" s="39">
        <v>118</v>
      </c>
      <c r="B131" s="40" t="s">
        <v>343</v>
      </c>
      <c r="C131" s="39">
        <v>0</v>
      </c>
      <c r="D131" s="39">
        <v>0</v>
      </c>
      <c r="E131" s="39" t="s">
        <v>228</v>
      </c>
      <c r="F131" s="41" t="s">
        <v>169</v>
      </c>
      <c r="G131" s="39">
        <v>0</v>
      </c>
      <c r="H131" s="39">
        <v>100</v>
      </c>
      <c r="I131" s="39" t="s">
        <v>83</v>
      </c>
      <c r="J131" s="39" t="s">
        <v>111</v>
      </c>
      <c r="K131" s="39" t="s">
        <v>85</v>
      </c>
      <c r="L131" s="42">
        <v>0</v>
      </c>
      <c r="M131" s="42">
        <v>0</v>
      </c>
      <c r="N131" s="42">
        <v>0</v>
      </c>
      <c r="O131" s="42">
        <v>0</v>
      </c>
      <c r="P131" s="42">
        <v>0</v>
      </c>
      <c r="Q131" s="42">
        <v>0</v>
      </c>
      <c r="R131" s="43">
        <v>0</v>
      </c>
      <c r="S131" s="44">
        <v>0</v>
      </c>
      <c r="T131" s="44">
        <v>0</v>
      </c>
      <c r="U131" s="44">
        <v>0</v>
      </c>
      <c r="V131" s="44">
        <v>0</v>
      </c>
      <c r="W131" s="44">
        <v>0</v>
      </c>
      <c r="X131" s="44">
        <v>0</v>
      </c>
      <c r="Y131" s="43">
        <v>0</v>
      </c>
      <c r="Z131" s="42">
        <v>0</v>
      </c>
      <c r="AA131" s="42">
        <v>0</v>
      </c>
      <c r="AB131" s="42">
        <v>0</v>
      </c>
      <c r="AC131" s="42">
        <v>0</v>
      </c>
      <c r="AD131" s="42">
        <v>0</v>
      </c>
      <c r="AE131" s="42">
        <v>0</v>
      </c>
      <c r="AF131" s="43">
        <v>0</v>
      </c>
      <c r="AG131" s="44">
        <v>5000</v>
      </c>
      <c r="AH131" s="44">
        <v>5000</v>
      </c>
      <c r="AI131" s="44">
        <v>0</v>
      </c>
      <c r="AJ131" s="44">
        <v>0</v>
      </c>
      <c r="AK131" s="44">
        <v>0</v>
      </c>
      <c r="AL131" s="44">
        <v>0</v>
      </c>
      <c r="AM131" s="43">
        <v>0</v>
      </c>
      <c r="AN131" s="43">
        <v>0</v>
      </c>
      <c r="AO131" s="43">
        <v>0</v>
      </c>
      <c r="AP131" s="43">
        <v>0</v>
      </c>
      <c r="AQ131" s="44">
        <v>0</v>
      </c>
      <c r="AR131" s="44">
        <v>0</v>
      </c>
      <c r="AS131" s="45">
        <v>0</v>
      </c>
      <c r="AT131" s="45">
        <v>0</v>
      </c>
      <c r="AU131" s="40">
        <v>0</v>
      </c>
      <c r="AV131" s="46">
        <v>0</v>
      </c>
      <c r="AW131" s="46">
        <v>0</v>
      </c>
      <c r="AX131" s="46">
        <v>0</v>
      </c>
      <c r="AY131" s="46">
        <v>0</v>
      </c>
      <c r="AZ131" s="46">
        <v>0</v>
      </c>
      <c r="BA131" s="46">
        <v>0</v>
      </c>
      <c r="BB131" s="45"/>
      <c r="BC131" s="46"/>
      <c r="BD131" s="46"/>
      <c r="BE131" s="46"/>
      <c r="BF131" s="47" t="str">
        <f>IF(AND(OR(ISNA(VLOOKUP(C131,'[1]PdI-legenda'!$F$4:$F$63,1,FALSE))=TRUE,ISNA(VLOOKUP(D131,'[1]PdI-legenda'!$A$7:$A$19,1,FALSE))=TRUE),SUM(L131:AR131,AV131:BA131,BC131:BE131)&lt;&gt;0),$BF$2,"")</f>
        <v>Criticità e/o obiettivo non previsti: motivare in Relazione</v>
      </c>
      <c r="BG131" s="47" t="str">
        <f>IF(ISNA(INDEX('[1]PdI-legenda'!$F$4:$U$63,MATCH($C131,'[1]PdI-legenda'!$F$4:$F$63,0),MATCH($D131,'[1]PdI-legenda'!$F$3:$U$3,0))=$D131),"",IF((INDEX('[1]PdI-legenda'!$F$4:$U$63,MATCH($C131,'[1]PdI-legenda'!$F$4:$F$63,0),MATCH($D131,'[1]PdI-legenda'!$F$3:$U$3,0))=$D131),"",$BG$2))</f>
        <v/>
      </c>
      <c r="BH131" s="47" t="str">
        <f t="shared" si="5"/>
        <v/>
      </c>
      <c r="BI131" s="47" t="str">
        <f t="shared" si="6"/>
        <v/>
      </c>
      <c r="BJ131" s="47" t="str">
        <f t="shared" si="7"/>
        <v/>
      </c>
      <c r="BK131" s="47" t="str">
        <f t="shared" si="8"/>
        <v/>
      </c>
      <c r="BL131" s="48">
        <f t="shared" si="9"/>
        <v>127</v>
      </c>
    </row>
    <row r="132" spans="1:64" ht="25.05" customHeight="1">
      <c r="A132" s="39">
        <v>119</v>
      </c>
      <c r="B132" s="40" t="s">
        <v>344</v>
      </c>
      <c r="C132" s="39" t="s">
        <v>199</v>
      </c>
      <c r="D132" s="39">
        <v>0</v>
      </c>
      <c r="E132" s="39" t="s">
        <v>228</v>
      </c>
      <c r="F132" s="41">
        <v>0</v>
      </c>
      <c r="G132" s="39">
        <v>0</v>
      </c>
      <c r="H132" s="39">
        <v>50</v>
      </c>
      <c r="I132" s="39" t="s">
        <v>83</v>
      </c>
      <c r="J132" s="39" t="s">
        <v>345</v>
      </c>
      <c r="K132" s="39" t="s">
        <v>85</v>
      </c>
      <c r="L132" s="42">
        <v>0</v>
      </c>
      <c r="M132" s="42">
        <v>0</v>
      </c>
      <c r="N132" s="42">
        <v>0</v>
      </c>
      <c r="O132" s="42">
        <v>0</v>
      </c>
      <c r="P132" s="42">
        <v>0</v>
      </c>
      <c r="Q132" s="42">
        <v>0</v>
      </c>
      <c r="R132" s="43">
        <v>0</v>
      </c>
      <c r="S132" s="44">
        <v>0</v>
      </c>
      <c r="T132" s="44">
        <v>0</v>
      </c>
      <c r="U132" s="44">
        <v>0</v>
      </c>
      <c r="V132" s="44">
        <v>0</v>
      </c>
      <c r="W132" s="44">
        <v>0</v>
      </c>
      <c r="X132" s="44">
        <v>0</v>
      </c>
      <c r="Y132" s="43">
        <v>0</v>
      </c>
      <c r="Z132" s="42">
        <v>0</v>
      </c>
      <c r="AA132" s="42">
        <v>0</v>
      </c>
      <c r="AB132" s="42">
        <v>0</v>
      </c>
      <c r="AC132" s="42">
        <v>0</v>
      </c>
      <c r="AD132" s="42">
        <v>0</v>
      </c>
      <c r="AE132" s="42">
        <v>0</v>
      </c>
      <c r="AF132" s="43">
        <v>0</v>
      </c>
      <c r="AG132" s="44">
        <v>5000</v>
      </c>
      <c r="AH132" s="44">
        <v>5000</v>
      </c>
      <c r="AI132" s="44">
        <v>0</v>
      </c>
      <c r="AJ132" s="44">
        <v>0</v>
      </c>
      <c r="AK132" s="44">
        <v>0</v>
      </c>
      <c r="AL132" s="44">
        <v>0</v>
      </c>
      <c r="AM132" s="43">
        <v>0</v>
      </c>
      <c r="AN132" s="43">
        <v>0</v>
      </c>
      <c r="AO132" s="43">
        <v>0</v>
      </c>
      <c r="AP132" s="43">
        <v>0</v>
      </c>
      <c r="AQ132" s="44">
        <v>0</v>
      </c>
      <c r="AR132" s="44">
        <v>0</v>
      </c>
      <c r="AS132" s="45">
        <v>0</v>
      </c>
      <c r="AT132" s="45">
        <v>0</v>
      </c>
      <c r="AU132" s="40">
        <v>0</v>
      </c>
      <c r="AV132" s="46">
        <v>0</v>
      </c>
      <c r="AW132" s="46">
        <v>0</v>
      </c>
      <c r="AX132" s="46">
        <v>0</v>
      </c>
      <c r="AY132" s="46">
        <v>0</v>
      </c>
      <c r="AZ132" s="46">
        <v>0</v>
      </c>
      <c r="BA132" s="46">
        <v>0</v>
      </c>
      <c r="BB132" s="45"/>
      <c r="BC132" s="46"/>
      <c r="BD132" s="46"/>
      <c r="BE132" s="46"/>
      <c r="BF132" s="47" t="str">
        <f>IF(AND(OR(ISNA(VLOOKUP(C132,'[1]PdI-legenda'!$F$4:$F$63,1,FALSE))=TRUE,ISNA(VLOOKUP(D132,'[1]PdI-legenda'!$A$7:$A$19,1,FALSE))=TRUE),SUM(L132:AR132,AV132:BA132,BC132:BE132)&lt;&gt;0),$BF$2,"")</f>
        <v>Criticità e/o obiettivo non previsti: motivare in Relazione</v>
      </c>
      <c r="BG132" s="47" t="str">
        <f>IF(ISNA(INDEX('[1]PdI-legenda'!$F$4:$U$63,MATCH($C132,'[1]PdI-legenda'!$F$4:$F$63,0),MATCH($D132,'[1]PdI-legenda'!$F$3:$U$3,0))=$D132),"",IF((INDEX('[1]PdI-legenda'!$F$4:$U$63,MATCH($C132,'[1]PdI-legenda'!$F$4:$F$63,0),MATCH($D132,'[1]PdI-legenda'!$F$3:$U$3,0))=$D132),"",$BG$2))</f>
        <v/>
      </c>
      <c r="BH132" s="47" t="str">
        <f t="shared" si="5"/>
        <v/>
      </c>
      <c r="BI132" s="47" t="str">
        <f t="shared" si="6"/>
        <v/>
      </c>
      <c r="BJ132" s="47" t="str">
        <f t="shared" si="7"/>
        <v/>
      </c>
      <c r="BK132" s="47" t="str">
        <f t="shared" si="8"/>
        <v/>
      </c>
      <c r="BL132" s="48">
        <f t="shared" si="9"/>
        <v>128</v>
      </c>
    </row>
    <row r="133" spans="1:64" ht="25.05" customHeight="1">
      <c r="A133" s="39">
        <v>120</v>
      </c>
      <c r="B133" s="40" t="s">
        <v>346</v>
      </c>
      <c r="C133" s="39" t="s">
        <v>199</v>
      </c>
      <c r="D133" s="39">
        <v>0</v>
      </c>
      <c r="E133" s="39" t="s">
        <v>228</v>
      </c>
      <c r="F133" s="41">
        <v>0</v>
      </c>
      <c r="G133" s="39">
        <v>0</v>
      </c>
      <c r="H133" s="39">
        <v>300</v>
      </c>
      <c r="I133" s="39" t="s">
        <v>83</v>
      </c>
      <c r="J133" s="39" t="s">
        <v>100</v>
      </c>
      <c r="K133" s="39" t="s">
        <v>85</v>
      </c>
      <c r="L133" s="42">
        <v>0</v>
      </c>
      <c r="M133" s="42">
        <v>0</v>
      </c>
      <c r="N133" s="42">
        <v>0</v>
      </c>
      <c r="O133" s="42">
        <v>0</v>
      </c>
      <c r="P133" s="42">
        <v>0</v>
      </c>
      <c r="Q133" s="42">
        <v>0</v>
      </c>
      <c r="R133" s="43">
        <v>0</v>
      </c>
      <c r="S133" s="44">
        <v>0</v>
      </c>
      <c r="T133" s="44">
        <v>0</v>
      </c>
      <c r="U133" s="44">
        <v>0</v>
      </c>
      <c r="V133" s="44">
        <v>0</v>
      </c>
      <c r="W133" s="44">
        <v>0</v>
      </c>
      <c r="X133" s="44">
        <v>0</v>
      </c>
      <c r="Y133" s="43">
        <v>0</v>
      </c>
      <c r="Z133" s="42">
        <v>0</v>
      </c>
      <c r="AA133" s="42">
        <v>0</v>
      </c>
      <c r="AB133" s="42">
        <v>0</v>
      </c>
      <c r="AC133" s="42">
        <v>0</v>
      </c>
      <c r="AD133" s="42">
        <v>0</v>
      </c>
      <c r="AE133" s="42">
        <v>0</v>
      </c>
      <c r="AF133" s="43">
        <v>0</v>
      </c>
      <c r="AG133" s="44">
        <v>5000</v>
      </c>
      <c r="AH133" s="44">
        <v>5000</v>
      </c>
      <c r="AI133" s="44">
        <v>0</v>
      </c>
      <c r="AJ133" s="44">
        <v>0</v>
      </c>
      <c r="AK133" s="44">
        <v>0</v>
      </c>
      <c r="AL133" s="44">
        <v>0</v>
      </c>
      <c r="AM133" s="43">
        <v>0</v>
      </c>
      <c r="AN133" s="43">
        <v>0</v>
      </c>
      <c r="AO133" s="43">
        <v>0</v>
      </c>
      <c r="AP133" s="43">
        <v>0</v>
      </c>
      <c r="AQ133" s="44">
        <v>0</v>
      </c>
      <c r="AR133" s="44">
        <v>0</v>
      </c>
      <c r="AS133" s="45">
        <v>0</v>
      </c>
      <c r="AT133" s="45">
        <v>0</v>
      </c>
      <c r="AU133" s="40">
        <v>0</v>
      </c>
      <c r="AV133" s="46">
        <v>0</v>
      </c>
      <c r="AW133" s="46">
        <v>0</v>
      </c>
      <c r="AX133" s="46">
        <v>0</v>
      </c>
      <c r="AY133" s="46">
        <v>0</v>
      </c>
      <c r="AZ133" s="46">
        <v>0</v>
      </c>
      <c r="BA133" s="46">
        <v>0</v>
      </c>
      <c r="BB133" s="45"/>
      <c r="BC133" s="46"/>
      <c r="BD133" s="46"/>
      <c r="BE133" s="46"/>
      <c r="BF133" s="47" t="str">
        <f>IF(AND(OR(ISNA(VLOOKUP(C133,'[1]PdI-legenda'!$F$4:$F$63,1,FALSE))=TRUE,ISNA(VLOOKUP(D133,'[1]PdI-legenda'!$A$7:$A$19,1,FALSE))=TRUE),SUM(L133:AR133,AV133:BA133,BC133:BE133)&lt;&gt;0),$BF$2,"")</f>
        <v>Criticità e/o obiettivo non previsti: motivare in Relazione</v>
      </c>
      <c r="BG133" s="47" t="str">
        <f>IF(ISNA(INDEX('[1]PdI-legenda'!$F$4:$U$63,MATCH($C133,'[1]PdI-legenda'!$F$4:$F$63,0),MATCH($D133,'[1]PdI-legenda'!$F$3:$U$3,0))=$D133),"",IF((INDEX('[1]PdI-legenda'!$F$4:$U$63,MATCH($C133,'[1]PdI-legenda'!$F$4:$F$63,0),MATCH($D133,'[1]PdI-legenda'!$F$3:$U$3,0))=$D133),"",$BG$2))</f>
        <v/>
      </c>
      <c r="BH133" s="47" t="str">
        <f t="shared" si="5"/>
        <v/>
      </c>
      <c r="BI133" s="47" t="str">
        <f t="shared" si="6"/>
        <v/>
      </c>
      <c r="BJ133" s="47" t="str">
        <f t="shared" si="7"/>
        <v/>
      </c>
      <c r="BK133" s="47" t="str">
        <f t="shared" si="8"/>
        <v/>
      </c>
      <c r="BL133" s="48">
        <f t="shared" si="9"/>
        <v>129</v>
      </c>
    </row>
    <row r="134" spans="1:64" ht="25.05" customHeight="1">
      <c r="A134" s="39">
        <v>121</v>
      </c>
      <c r="B134" s="40" t="s">
        <v>347</v>
      </c>
      <c r="C134" s="39" t="s">
        <v>199</v>
      </c>
      <c r="D134" s="39">
        <v>0</v>
      </c>
      <c r="E134" s="39" t="s">
        <v>228</v>
      </c>
      <c r="F134" s="41">
        <v>0</v>
      </c>
      <c r="G134" s="39">
        <v>0</v>
      </c>
      <c r="H134" s="39">
        <v>150</v>
      </c>
      <c r="I134" s="39" t="s">
        <v>83</v>
      </c>
      <c r="J134" s="39" t="s">
        <v>345</v>
      </c>
      <c r="K134" s="39" t="s">
        <v>85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42">
        <v>0</v>
      </c>
      <c r="R134" s="43">
        <v>0</v>
      </c>
      <c r="S134" s="44">
        <v>0</v>
      </c>
      <c r="T134" s="44">
        <v>0</v>
      </c>
      <c r="U134" s="44">
        <v>0</v>
      </c>
      <c r="V134" s="44">
        <v>0</v>
      </c>
      <c r="W134" s="44">
        <v>0</v>
      </c>
      <c r="X134" s="44">
        <v>0</v>
      </c>
      <c r="Y134" s="43">
        <v>0</v>
      </c>
      <c r="Z134" s="42">
        <v>0</v>
      </c>
      <c r="AA134" s="42">
        <v>0</v>
      </c>
      <c r="AB134" s="42">
        <v>0</v>
      </c>
      <c r="AC134" s="42">
        <v>0</v>
      </c>
      <c r="AD134" s="42">
        <v>0</v>
      </c>
      <c r="AE134" s="42">
        <v>0</v>
      </c>
      <c r="AF134" s="43">
        <v>0</v>
      </c>
      <c r="AG134" s="44">
        <v>5000</v>
      </c>
      <c r="AH134" s="44">
        <v>5000</v>
      </c>
      <c r="AI134" s="44">
        <v>0</v>
      </c>
      <c r="AJ134" s="44">
        <v>0</v>
      </c>
      <c r="AK134" s="44">
        <v>0</v>
      </c>
      <c r="AL134" s="44">
        <v>0</v>
      </c>
      <c r="AM134" s="43">
        <v>0</v>
      </c>
      <c r="AN134" s="43">
        <v>0</v>
      </c>
      <c r="AO134" s="43">
        <v>0</v>
      </c>
      <c r="AP134" s="43">
        <v>0</v>
      </c>
      <c r="AQ134" s="44">
        <v>0</v>
      </c>
      <c r="AR134" s="44">
        <v>0</v>
      </c>
      <c r="AS134" s="45">
        <v>0</v>
      </c>
      <c r="AT134" s="45">
        <v>0</v>
      </c>
      <c r="AU134" s="40">
        <v>0</v>
      </c>
      <c r="AV134" s="46">
        <v>0</v>
      </c>
      <c r="AW134" s="46">
        <v>0</v>
      </c>
      <c r="AX134" s="46">
        <v>0</v>
      </c>
      <c r="AY134" s="46">
        <v>0</v>
      </c>
      <c r="AZ134" s="46">
        <v>0</v>
      </c>
      <c r="BA134" s="46">
        <v>0</v>
      </c>
      <c r="BB134" s="45"/>
      <c r="BC134" s="46"/>
      <c r="BD134" s="46"/>
      <c r="BE134" s="46"/>
      <c r="BF134" s="47" t="str">
        <f>IF(AND(OR(ISNA(VLOOKUP(C134,'[1]PdI-legenda'!$F$4:$F$63,1,FALSE))=TRUE,ISNA(VLOOKUP(D134,'[1]PdI-legenda'!$A$7:$A$19,1,FALSE))=TRUE),SUM(L134:AR134,AV134:BA134,BC134:BE134)&lt;&gt;0),$BF$2,"")</f>
        <v>Criticità e/o obiettivo non previsti: motivare in Relazione</v>
      </c>
      <c r="BG134" s="47" t="str">
        <f>IF(ISNA(INDEX('[1]PdI-legenda'!$F$4:$U$63,MATCH($C134,'[1]PdI-legenda'!$F$4:$F$63,0),MATCH($D134,'[1]PdI-legenda'!$F$3:$U$3,0))=$D134),"",IF((INDEX('[1]PdI-legenda'!$F$4:$U$63,MATCH($C134,'[1]PdI-legenda'!$F$4:$F$63,0),MATCH($D134,'[1]PdI-legenda'!$F$3:$U$3,0))=$D134),"",$BG$2))</f>
        <v/>
      </c>
      <c r="BH134" s="47" t="str">
        <f t="shared" ref="BH134:BH197" si="10">IF(AND(SUM(L134:AR134,AV134:BA134,BC134:BE134)&lt;&gt;0,OR(A134="",B134="",C134="",D134="",E134="",K134="")),$BH$2,"")</f>
        <v/>
      </c>
      <c r="BI134" s="47" t="str">
        <f t="shared" ref="BI134:BI197" si="11">IF(OR(AND(D134="Preq3",OR(AT134="",AU134="")),AND(OR(AT134="x",AU134&lt;&gt;0),D134&lt;&gt;"Preq3")),$BI$2,"")</f>
        <v/>
      </c>
      <c r="BJ134" s="47" t="str">
        <f t="shared" ref="BJ134:BJ197" si="12">IF(OR(P134+Q134&gt;O134,W134+X134&gt;V134,AD134+AE134&gt;AC134,AK134+AL134&gt;AJ134),$BJ$2,"")</f>
        <v/>
      </c>
      <c r="BK134" s="47" t="str">
        <f t="shared" ref="BK134:BK197" si="13">IF(OR(M134&gt;L134,T134&gt;S134,AA134&gt;Z134,AH134&gt;AG134),$BK$2,"")</f>
        <v/>
      </c>
      <c r="BL134" s="48">
        <f t="shared" ref="BL134:BL197" si="14">+ROW(BL134)-4</f>
        <v>130</v>
      </c>
    </row>
    <row r="135" spans="1:64" ht="25.05" customHeight="1">
      <c r="A135" s="39">
        <v>122</v>
      </c>
      <c r="B135" s="40" t="s">
        <v>348</v>
      </c>
      <c r="C135" s="39" t="s">
        <v>199</v>
      </c>
      <c r="D135" s="39">
        <v>0</v>
      </c>
      <c r="E135" s="39" t="s">
        <v>228</v>
      </c>
      <c r="F135" s="41">
        <v>0</v>
      </c>
      <c r="G135" s="39">
        <v>0</v>
      </c>
      <c r="H135" s="39">
        <v>100</v>
      </c>
      <c r="I135" s="39" t="s">
        <v>83</v>
      </c>
      <c r="J135" s="39" t="s">
        <v>175</v>
      </c>
      <c r="K135" s="39" t="s">
        <v>85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3">
        <v>0</v>
      </c>
      <c r="S135" s="44">
        <v>0</v>
      </c>
      <c r="T135" s="44">
        <v>0</v>
      </c>
      <c r="U135" s="44">
        <v>0</v>
      </c>
      <c r="V135" s="44">
        <v>0</v>
      </c>
      <c r="W135" s="44">
        <v>0</v>
      </c>
      <c r="X135" s="44">
        <v>0</v>
      </c>
      <c r="Y135" s="43">
        <v>0</v>
      </c>
      <c r="Z135" s="42">
        <v>0</v>
      </c>
      <c r="AA135" s="42">
        <v>0</v>
      </c>
      <c r="AB135" s="42">
        <v>0</v>
      </c>
      <c r="AC135" s="42">
        <v>0</v>
      </c>
      <c r="AD135" s="42">
        <v>0</v>
      </c>
      <c r="AE135" s="42">
        <v>0</v>
      </c>
      <c r="AF135" s="43">
        <v>0</v>
      </c>
      <c r="AG135" s="44">
        <v>5000</v>
      </c>
      <c r="AH135" s="44">
        <v>5000</v>
      </c>
      <c r="AI135" s="44">
        <v>0</v>
      </c>
      <c r="AJ135" s="44">
        <v>0</v>
      </c>
      <c r="AK135" s="44">
        <v>0</v>
      </c>
      <c r="AL135" s="44">
        <v>0</v>
      </c>
      <c r="AM135" s="43">
        <v>0</v>
      </c>
      <c r="AN135" s="43">
        <v>0</v>
      </c>
      <c r="AO135" s="43">
        <v>0</v>
      </c>
      <c r="AP135" s="43">
        <v>0</v>
      </c>
      <c r="AQ135" s="44">
        <v>0</v>
      </c>
      <c r="AR135" s="44">
        <v>0</v>
      </c>
      <c r="AS135" s="45">
        <v>0</v>
      </c>
      <c r="AT135" s="45">
        <v>0</v>
      </c>
      <c r="AU135" s="40">
        <v>0</v>
      </c>
      <c r="AV135" s="46">
        <v>0</v>
      </c>
      <c r="AW135" s="46">
        <v>0</v>
      </c>
      <c r="AX135" s="46">
        <v>0</v>
      </c>
      <c r="AY135" s="46">
        <v>0</v>
      </c>
      <c r="AZ135" s="46">
        <v>0</v>
      </c>
      <c r="BA135" s="46">
        <v>0</v>
      </c>
      <c r="BB135" s="45"/>
      <c r="BC135" s="46"/>
      <c r="BD135" s="46"/>
      <c r="BE135" s="46"/>
      <c r="BF135" s="47" t="str">
        <f>IF(AND(OR(ISNA(VLOOKUP(C135,'[1]PdI-legenda'!$F$4:$F$63,1,FALSE))=TRUE,ISNA(VLOOKUP(D135,'[1]PdI-legenda'!$A$7:$A$19,1,FALSE))=TRUE),SUM(L135:AR135,AV135:BA135,BC135:BE135)&lt;&gt;0),$BF$2,"")</f>
        <v>Criticità e/o obiettivo non previsti: motivare in Relazione</v>
      </c>
      <c r="BG135" s="47" t="str">
        <f>IF(ISNA(INDEX('[1]PdI-legenda'!$F$4:$U$63,MATCH($C135,'[1]PdI-legenda'!$F$4:$F$63,0),MATCH($D135,'[1]PdI-legenda'!$F$3:$U$3,0))=$D135),"",IF((INDEX('[1]PdI-legenda'!$F$4:$U$63,MATCH($C135,'[1]PdI-legenda'!$F$4:$F$63,0),MATCH($D135,'[1]PdI-legenda'!$F$3:$U$3,0))=$D135),"",$BG$2))</f>
        <v/>
      </c>
      <c r="BH135" s="47" t="str">
        <f t="shared" si="10"/>
        <v/>
      </c>
      <c r="BI135" s="47" t="str">
        <f t="shared" si="11"/>
        <v/>
      </c>
      <c r="BJ135" s="47" t="str">
        <f t="shared" si="12"/>
        <v/>
      </c>
      <c r="BK135" s="47" t="str">
        <f t="shared" si="13"/>
        <v/>
      </c>
      <c r="BL135" s="48">
        <f t="shared" si="14"/>
        <v>131</v>
      </c>
    </row>
    <row r="136" spans="1:64" ht="25.05" customHeight="1">
      <c r="A136" s="39">
        <v>123</v>
      </c>
      <c r="B136" s="40" t="s">
        <v>349</v>
      </c>
      <c r="C136" s="39" t="s">
        <v>199</v>
      </c>
      <c r="D136" s="39">
        <v>0</v>
      </c>
      <c r="E136" s="39" t="s">
        <v>228</v>
      </c>
      <c r="F136" s="41">
        <v>0</v>
      </c>
      <c r="G136" s="39">
        <v>0</v>
      </c>
      <c r="H136" s="39">
        <v>0</v>
      </c>
      <c r="I136" s="39">
        <v>0</v>
      </c>
      <c r="J136" s="39" t="s">
        <v>87</v>
      </c>
      <c r="K136" s="39" t="s">
        <v>85</v>
      </c>
      <c r="L136" s="42">
        <v>0</v>
      </c>
      <c r="M136" s="42">
        <v>0</v>
      </c>
      <c r="N136" s="42">
        <v>0</v>
      </c>
      <c r="O136" s="42">
        <v>0</v>
      </c>
      <c r="P136" s="42">
        <v>0</v>
      </c>
      <c r="Q136" s="42">
        <v>0</v>
      </c>
      <c r="R136" s="43">
        <v>0</v>
      </c>
      <c r="S136" s="44">
        <v>0</v>
      </c>
      <c r="T136" s="44">
        <v>0</v>
      </c>
      <c r="U136" s="44">
        <v>0</v>
      </c>
      <c r="V136" s="44">
        <v>0</v>
      </c>
      <c r="W136" s="44">
        <v>0</v>
      </c>
      <c r="X136" s="44">
        <v>0</v>
      </c>
      <c r="Y136" s="43">
        <v>0</v>
      </c>
      <c r="Z136" s="42">
        <v>0</v>
      </c>
      <c r="AA136" s="42">
        <v>0</v>
      </c>
      <c r="AB136" s="42">
        <v>0</v>
      </c>
      <c r="AC136" s="42">
        <v>0</v>
      </c>
      <c r="AD136" s="42">
        <v>0</v>
      </c>
      <c r="AE136" s="42">
        <v>0</v>
      </c>
      <c r="AF136" s="43">
        <v>0</v>
      </c>
      <c r="AG136" s="44">
        <v>5000</v>
      </c>
      <c r="AH136" s="44">
        <v>5000</v>
      </c>
      <c r="AI136" s="44">
        <v>0</v>
      </c>
      <c r="AJ136" s="44">
        <v>0</v>
      </c>
      <c r="AK136" s="44">
        <v>0</v>
      </c>
      <c r="AL136" s="44">
        <v>0</v>
      </c>
      <c r="AM136" s="43">
        <v>0</v>
      </c>
      <c r="AN136" s="43">
        <v>0</v>
      </c>
      <c r="AO136" s="43">
        <v>0</v>
      </c>
      <c r="AP136" s="43">
        <v>0</v>
      </c>
      <c r="AQ136" s="44">
        <v>0</v>
      </c>
      <c r="AR136" s="44">
        <v>0</v>
      </c>
      <c r="AS136" s="45">
        <v>0</v>
      </c>
      <c r="AT136" s="45">
        <v>0</v>
      </c>
      <c r="AU136" s="40">
        <v>0</v>
      </c>
      <c r="AV136" s="46">
        <v>0</v>
      </c>
      <c r="AW136" s="46">
        <v>0</v>
      </c>
      <c r="AX136" s="46">
        <v>0</v>
      </c>
      <c r="AY136" s="46">
        <v>0</v>
      </c>
      <c r="AZ136" s="46">
        <v>0</v>
      </c>
      <c r="BA136" s="46">
        <v>0</v>
      </c>
      <c r="BB136" s="45"/>
      <c r="BC136" s="46"/>
      <c r="BD136" s="46"/>
      <c r="BE136" s="46"/>
      <c r="BF136" s="47" t="str">
        <f>IF(AND(OR(ISNA(VLOOKUP(C136,'[1]PdI-legenda'!$F$4:$F$63,1,FALSE))=TRUE,ISNA(VLOOKUP(D136,'[1]PdI-legenda'!$A$7:$A$19,1,FALSE))=TRUE),SUM(L136:AR136,AV136:BA136,BC136:BE136)&lt;&gt;0),$BF$2,"")</f>
        <v>Criticità e/o obiettivo non previsti: motivare in Relazione</v>
      </c>
      <c r="BG136" s="47" t="str">
        <f>IF(ISNA(INDEX('[1]PdI-legenda'!$F$4:$U$63,MATCH($C136,'[1]PdI-legenda'!$F$4:$F$63,0),MATCH($D136,'[1]PdI-legenda'!$F$3:$U$3,0))=$D136),"",IF((INDEX('[1]PdI-legenda'!$F$4:$U$63,MATCH($C136,'[1]PdI-legenda'!$F$4:$F$63,0),MATCH($D136,'[1]PdI-legenda'!$F$3:$U$3,0))=$D136),"",$BG$2))</f>
        <v/>
      </c>
      <c r="BH136" s="47" t="str">
        <f t="shared" si="10"/>
        <v/>
      </c>
      <c r="BI136" s="47" t="str">
        <f t="shared" si="11"/>
        <v/>
      </c>
      <c r="BJ136" s="47" t="str">
        <f t="shared" si="12"/>
        <v/>
      </c>
      <c r="BK136" s="47" t="str">
        <f t="shared" si="13"/>
        <v/>
      </c>
      <c r="BL136" s="48">
        <f t="shared" si="14"/>
        <v>132</v>
      </c>
    </row>
    <row r="137" spans="1:64" ht="25.05" customHeight="1">
      <c r="A137" s="39" t="s">
        <v>350</v>
      </c>
      <c r="B137" s="40" t="s">
        <v>351</v>
      </c>
      <c r="C137" s="39" t="s">
        <v>352</v>
      </c>
      <c r="D137" s="39" t="s">
        <v>353</v>
      </c>
      <c r="E137" s="39" t="s">
        <v>228</v>
      </c>
      <c r="F137" s="41">
        <v>0</v>
      </c>
      <c r="G137" s="39">
        <v>0</v>
      </c>
      <c r="H137" s="39">
        <v>0</v>
      </c>
      <c r="I137" s="39">
        <v>0</v>
      </c>
      <c r="J137" s="39" t="s">
        <v>87</v>
      </c>
      <c r="K137" s="39" t="s">
        <v>85</v>
      </c>
      <c r="L137" s="42">
        <v>0</v>
      </c>
      <c r="M137" s="42">
        <v>0</v>
      </c>
      <c r="N137" s="42">
        <v>0</v>
      </c>
      <c r="O137" s="42">
        <v>0</v>
      </c>
      <c r="P137" s="42">
        <v>0</v>
      </c>
      <c r="Q137" s="42">
        <v>0</v>
      </c>
      <c r="R137" s="43">
        <v>0</v>
      </c>
      <c r="S137" s="44">
        <v>0</v>
      </c>
      <c r="T137" s="44">
        <v>0</v>
      </c>
      <c r="U137" s="44">
        <v>0</v>
      </c>
      <c r="V137" s="44">
        <v>0</v>
      </c>
      <c r="W137" s="44">
        <v>0</v>
      </c>
      <c r="X137" s="44">
        <v>0</v>
      </c>
      <c r="Y137" s="43">
        <v>0</v>
      </c>
      <c r="Z137" s="42">
        <v>285000</v>
      </c>
      <c r="AA137" s="42">
        <v>0</v>
      </c>
      <c r="AB137" s="42">
        <v>285000</v>
      </c>
      <c r="AC137" s="42">
        <v>0</v>
      </c>
      <c r="AD137" s="42">
        <v>0</v>
      </c>
      <c r="AE137" s="42">
        <v>0</v>
      </c>
      <c r="AF137" s="43">
        <v>0</v>
      </c>
      <c r="AG137" s="44">
        <v>23750</v>
      </c>
      <c r="AH137" s="44">
        <v>23750</v>
      </c>
      <c r="AI137" s="44">
        <v>0</v>
      </c>
      <c r="AJ137" s="44">
        <v>0</v>
      </c>
      <c r="AK137" s="44">
        <v>0</v>
      </c>
      <c r="AL137" s="44">
        <v>0</v>
      </c>
      <c r="AM137" s="43">
        <v>0</v>
      </c>
      <c r="AN137" s="43">
        <v>0</v>
      </c>
      <c r="AO137" s="43">
        <v>0</v>
      </c>
      <c r="AP137" s="43">
        <v>0</v>
      </c>
      <c r="AQ137" s="44">
        <v>0</v>
      </c>
      <c r="AR137" s="44">
        <v>0</v>
      </c>
      <c r="AS137" s="45">
        <v>0</v>
      </c>
      <c r="AT137" s="45">
        <v>0</v>
      </c>
      <c r="AU137" s="40">
        <v>0</v>
      </c>
      <c r="AV137" s="46">
        <v>0</v>
      </c>
      <c r="AW137" s="46">
        <v>0</v>
      </c>
      <c r="AX137" s="46">
        <v>0</v>
      </c>
      <c r="AY137" s="46">
        <v>0</v>
      </c>
      <c r="AZ137" s="46">
        <v>0</v>
      </c>
      <c r="BA137" s="46">
        <v>0</v>
      </c>
      <c r="BB137" s="45"/>
      <c r="BC137" s="46"/>
      <c r="BD137" s="46"/>
      <c r="BE137" s="46"/>
      <c r="BF137" s="47" t="str">
        <f>IF(AND(OR(ISNA(VLOOKUP(C137,'[1]PdI-legenda'!$F$4:$F$63,1,FALSE))=TRUE,ISNA(VLOOKUP(D137,'[1]PdI-legenda'!$A$7:$A$19,1,FALSE))=TRUE),SUM(L137:AR137,AV137:BA137,BC137:BE137)&lt;&gt;0),$BF$2,"")</f>
        <v/>
      </c>
      <c r="BG137" s="47" t="str">
        <f>IF(ISNA(INDEX('[1]PdI-legenda'!$F$4:$U$63,MATCH($C137,'[1]PdI-legenda'!$F$4:$F$63,0),MATCH($D137,'[1]PdI-legenda'!$F$3:$U$3,0))=$D137),"",IF((INDEX('[1]PdI-legenda'!$F$4:$U$63,MATCH($C137,'[1]PdI-legenda'!$F$4:$F$63,0),MATCH($D137,'[1]PdI-legenda'!$F$3:$U$3,0))=$D137),"",$BG$2))</f>
        <v/>
      </c>
      <c r="BH137" s="47" t="str">
        <f t="shared" si="10"/>
        <v/>
      </c>
      <c r="BI137" s="47" t="str">
        <f t="shared" si="11"/>
        <v/>
      </c>
      <c r="BJ137" s="47" t="str">
        <f t="shared" si="12"/>
        <v/>
      </c>
      <c r="BK137" s="47" t="str">
        <f t="shared" si="13"/>
        <v/>
      </c>
      <c r="BL137" s="48">
        <f t="shared" si="14"/>
        <v>133</v>
      </c>
    </row>
    <row r="138" spans="1:64" ht="25.05" customHeight="1">
      <c r="A138" s="39" t="s">
        <v>354</v>
      </c>
      <c r="B138" s="40" t="s">
        <v>355</v>
      </c>
      <c r="C138" s="39" t="s">
        <v>352</v>
      </c>
      <c r="D138" s="39" t="s">
        <v>353</v>
      </c>
      <c r="E138" s="39" t="s">
        <v>228</v>
      </c>
      <c r="F138" s="41">
        <v>0</v>
      </c>
      <c r="G138" s="39">
        <v>0</v>
      </c>
      <c r="H138" s="39">
        <v>0</v>
      </c>
      <c r="I138" s="39">
        <v>0</v>
      </c>
      <c r="J138" s="39" t="s">
        <v>87</v>
      </c>
      <c r="K138" s="39" t="s">
        <v>85</v>
      </c>
      <c r="L138" s="42">
        <v>0</v>
      </c>
      <c r="M138" s="42">
        <v>0</v>
      </c>
      <c r="N138" s="42">
        <v>0</v>
      </c>
      <c r="O138" s="42">
        <v>0</v>
      </c>
      <c r="P138" s="42">
        <v>0</v>
      </c>
      <c r="Q138" s="42">
        <v>0</v>
      </c>
      <c r="R138" s="43">
        <v>0</v>
      </c>
      <c r="S138" s="44">
        <v>0</v>
      </c>
      <c r="T138" s="44">
        <v>0</v>
      </c>
      <c r="U138" s="44">
        <v>0</v>
      </c>
      <c r="V138" s="44">
        <v>0</v>
      </c>
      <c r="W138" s="44">
        <v>0</v>
      </c>
      <c r="X138" s="44">
        <v>0</v>
      </c>
      <c r="Y138" s="43">
        <v>0</v>
      </c>
      <c r="Z138" s="42">
        <v>0</v>
      </c>
      <c r="AA138" s="42">
        <v>0</v>
      </c>
      <c r="AB138" s="42">
        <v>0</v>
      </c>
      <c r="AC138" s="42">
        <v>0</v>
      </c>
      <c r="AD138" s="42">
        <v>0</v>
      </c>
      <c r="AE138" s="42">
        <v>0</v>
      </c>
      <c r="AF138" s="43">
        <v>0</v>
      </c>
      <c r="AG138" s="44">
        <v>250000</v>
      </c>
      <c r="AH138" s="44">
        <v>250000</v>
      </c>
      <c r="AI138" s="44">
        <v>0</v>
      </c>
      <c r="AJ138" s="44">
        <v>0</v>
      </c>
      <c r="AK138" s="44">
        <v>0</v>
      </c>
      <c r="AL138" s="44">
        <v>0</v>
      </c>
      <c r="AM138" s="43">
        <v>0</v>
      </c>
      <c r="AN138" s="43">
        <v>0</v>
      </c>
      <c r="AO138" s="43">
        <v>0</v>
      </c>
      <c r="AP138" s="43">
        <v>0</v>
      </c>
      <c r="AQ138" s="44">
        <v>0</v>
      </c>
      <c r="AR138" s="44">
        <v>0</v>
      </c>
      <c r="AS138" s="45">
        <v>0</v>
      </c>
      <c r="AT138" s="45">
        <v>0</v>
      </c>
      <c r="AU138" s="40">
        <v>0</v>
      </c>
      <c r="AV138" s="46">
        <v>0</v>
      </c>
      <c r="AW138" s="46">
        <v>0</v>
      </c>
      <c r="AX138" s="46">
        <v>0</v>
      </c>
      <c r="AY138" s="46">
        <v>0</v>
      </c>
      <c r="AZ138" s="46">
        <v>0</v>
      </c>
      <c r="BA138" s="46">
        <v>0</v>
      </c>
      <c r="BB138" s="45"/>
      <c r="BC138" s="46"/>
      <c r="BD138" s="46"/>
      <c r="BE138" s="46"/>
      <c r="BF138" s="47" t="str">
        <f>IF(AND(OR(ISNA(VLOOKUP(C138,'[1]PdI-legenda'!$F$4:$F$63,1,FALSE))=TRUE,ISNA(VLOOKUP(D138,'[1]PdI-legenda'!$A$7:$A$19,1,FALSE))=TRUE),SUM(L138:AR138,AV138:BA138,BC138:BE138)&lt;&gt;0),$BF$2,"")</f>
        <v/>
      </c>
      <c r="BG138" s="47" t="str">
        <f>IF(ISNA(INDEX('[1]PdI-legenda'!$F$4:$U$63,MATCH($C138,'[1]PdI-legenda'!$F$4:$F$63,0),MATCH($D138,'[1]PdI-legenda'!$F$3:$U$3,0))=$D138),"",IF((INDEX('[1]PdI-legenda'!$F$4:$U$63,MATCH($C138,'[1]PdI-legenda'!$F$4:$F$63,0),MATCH($D138,'[1]PdI-legenda'!$F$3:$U$3,0))=$D138),"",$BG$2))</f>
        <v/>
      </c>
      <c r="BH138" s="47" t="str">
        <f t="shared" si="10"/>
        <v/>
      </c>
      <c r="BI138" s="47" t="str">
        <f t="shared" si="11"/>
        <v/>
      </c>
      <c r="BJ138" s="47" t="str">
        <f t="shared" si="12"/>
        <v/>
      </c>
      <c r="BK138" s="47" t="str">
        <f t="shared" si="13"/>
        <v/>
      </c>
      <c r="BL138" s="48">
        <f t="shared" si="14"/>
        <v>134</v>
      </c>
    </row>
    <row r="139" spans="1:64" ht="25.05" customHeight="1">
      <c r="A139" s="39">
        <v>0</v>
      </c>
      <c r="B139" s="40" t="s">
        <v>356</v>
      </c>
      <c r="C139" s="39">
        <v>0</v>
      </c>
      <c r="D139" s="39">
        <v>0</v>
      </c>
      <c r="E139" s="39">
        <v>0</v>
      </c>
      <c r="F139" s="41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42">
        <v>3326767.62</v>
      </c>
      <c r="M139" s="42">
        <v>1884663.9000000001</v>
      </c>
      <c r="N139" s="42">
        <v>1442103.72</v>
      </c>
      <c r="O139" s="42">
        <v>1377007.76</v>
      </c>
      <c r="P139" s="42">
        <v>1377007.76</v>
      </c>
      <c r="Q139" s="42">
        <v>0</v>
      </c>
      <c r="R139" s="43">
        <v>0</v>
      </c>
      <c r="S139" s="44">
        <v>0</v>
      </c>
      <c r="T139" s="44">
        <v>0</v>
      </c>
      <c r="U139" s="44">
        <v>0</v>
      </c>
      <c r="V139" s="44">
        <v>0</v>
      </c>
      <c r="W139" s="44">
        <v>0</v>
      </c>
      <c r="X139" s="44">
        <v>0</v>
      </c>
      <c r="Y139" s="43">
        <v>0</v>
      </c>
      <c r="Z139" s="42">
        <v>0</v>
      </c>
      <c r="AA139" s="42">
        <v>0</v>
      </c>
      <c r="AB139" s="42">
        <v>0</v>
      </c>
      <c r="AC139" s="42">
        <v>0</v>
      </c>
      <c r="AD139" s="42">
        <v>0</v>
      </c>
      <c r="AE139" s="42">
        <v>0</v>
      </c>
      <c r="AF139" s="43">
        <v>0</v>
      </c>
      <c r="AG139" s="44">
        <v>0</v>
      </c>
      <c r="AH139" s="44">
        <v>0</v>
      </c>
      <c r="AI139" s="44">
        <v>0</v>
      </c>
      <c r="AJ139" s="44">
        <v>0</v>
      </c>
      <c r="AK139" s="44">
        <v>0</v>
      </c>
      <c r="AL139" s="44">
        <v>0</v>
      </c>
      <c r="AM139" s="43">
        <v>0</v>
      </c>
      <c r="AN139" s="43">
        <v>0</v>
      </c>
      <c r="AO139" s="43">
        <v>0</v>
      </c>
      <c r="AP139" s="43">
        <v>0</v>
      </c>
      <c r="AQ139" s="44">
        <v>0</v>
      </c>
      <c r="AR139" s="44">
        <v>0</v>
      </c>
      <c r="AS139" s="45">
        <v>0</v>
      </c>
      <c r="AT139" s="45">
        <v>0</v>
      </c>
      <c r="AU139" s="40">
        <v>0</v>
      </c>
      <c r="AV139" s="46">
        <v>0</v>
      </c>
      <c r="AW139" s="46">
        <v>0</v>
      </c>
      <c r="AX139" s="46">
        <v>0</v>
      </c>
      <c r="AY139" s="46">
        <v>0</v>
      </c>
      <c r="AZ139" s="46">
        <v>0</v>
      </c>
      <c r="BA139" s="46">
        <v>0</v>
      </c>
      <c r="BB139" s="45"/>
      <c r="BC139" s="46"/>
      <c r="BD139" s="46"/>
      <c r="BE139" s="46"/>
      <c r="BF139" s="47" t="str">
        <f>IF(AND(OR(ISNA(VLOOKUP(C139,'[1]PdI-legenda'!$F$4:$F$63,1,FALSE))=TRUE,ISNA(VLOOKUP(D139,'[1]PdI-legenda'!$A$7:$A$19,1,FALSE))=TRUE),SUM(L139:AR139,AV139:BA139,BC139:BE139)&lt;&gt;0),$BF$2,"")</f>
        <v>Criticità e/o obiettivo non previsti: motivare in Relazione</v>
      </c>
      <c r="BG139" s="47" t="str">
        <f>IF(ISNA(INDEX('[1]PdI-legenda'!$F$4:$U$63,MATCH($C139,'[1]PdI-legenda'!$F$4:$F$63,0),MATCH($D139,'[1]PdI-legenda'!$F$3:$U$3,0))=$D139),"",IF((INDEX('[1]PdI-legenda'!$F$4:$U$63,MATCH($C139,'[1]PdI-legenda'!$F$4:$F$63,0),MATCH($D139,'[1]PdI-legenda'!$F$3:$U$3,0))=$D139),"",$BG$2))</f>
        <v/>
      </c>
      <c r="BH139" s="47" t="str">
        <f t="shared" si="10"/>
        <v/>
      </c>
      <c r="BI139" s="47" t="str">
        <f t="shared" si="11"/>
        <v/>
      </c>
      <c r="BJ139" s="47" t="str">
        <f t="shared" si="12"/>
        <v/>
      </c>
      <c r="BK139" s="47" t="str">
        <f t="shared" si="13"/>
        <v/>
      </c>
      <c r="BL139" s="48">
        <f t="shared" si="14"/>
        <v>135</v>
      </c>
    </row>
    <row r="140" spans="1:64" ht="25.05" customHeight="1">
      <c r="A140" s="39">
        <v>0</v>
      </c>
      <c r="B140" s="40" t="s">
        <v>357</v>
      </c>
      <c r="C140" s="39">
        <v>0</v>
      </c>
      <c r="D140" s="39">
        <v>0</v>
      </c>
      <c r="E140" s="39">
        <v>0</v>
      </c>
      <c r="F140" s="41">
        <v>0</v>
      </c>
      <c r="G140" s="39">
        <v>0</v>
      </c>
      <c r="H140" s="39">
        <v>0</v>
      </c>
      <c r="I140" s="39">
        <v>0</v>
      </c>
      <c r="J140" s="39">
        <v>0</v>
      </c>
      <c r="K140" s="39">
        <v>0</v>
      </c>
      <c r="L140" s="42">
        <v>3064144.26</v>
      </c>
      <c r="M140" s="42">
        <v>0</v>
      </c>
      <c r="N140" s="42">
        <v>3064144.26</v>
      </c>
      <c r="O140" s="42">
        <v>226215.48</v>
      </c>
      <c r="P140" s="42">
        <v>55277.440000000002</v>
      </c>
      <c r="Q140" s="42">
        <v>170938.04</v>
      </c>
      <c r="R140" s="43">
        <v>0</v>
      </c>
      <c r="S140" s="44">
        <v>0</v>
      </c>
      <c r="T140" s="44">
        <v>0</v>
      </c>
      <c r="U140" s="44">
        <v>0</v>
      </c>
      <c r="V140" s="44">
        <v>0</v>
      </c>
      <c r="W140" s="44">
        <v>0</v>
      </c>
      <c r="X140" s="44">
        <v>0</v>
      </c>
      <c r="Y140" s="43">
        <v>0</v>
      </c>
      <c r="Z140" s="42">
        <v>0</v>
      </c>
      <c r="AA140" s="42">
        <v>0</v>
      </c>
      <c r="AB140" s="42">
        <v>0</v>
      </c>
      <c r="AC140" s="42">
        <v>0</v>
      </c>
      <c r="AD140" s="42">
        <v>0</v>
      </c>
      <c r="AE140" s="42">
        <v>0</v>
      </c>
      <c r="AF140" s="43">
        <v>0</v>
      </c>
      <c r="AG140" s="44">
        <v>0</v>
      </c>
      <c r="AH140" s="44">
        <v>0</v>
      </c>
      <c r="AI140" s="44">
        <v>0</v>
      </c>
      <c r="AJ140" s="44">
        <v>0</v>
      </c>
      <c r="AK140" s="44">
        <v>0</v>
      </c>
      <c r="AL140" s="44">
        <v>0</v>
      </c>
      <c r="AM140" s="43">
        <v>0</v>
      </c>
      <c r="AN140" s="43">
        <v>0</v>
      </c>
      <c r="AO140" s="43">
        <v>0</v>
      </c>
      <c r="AP140" s="43">
        <v>0</v>
      </c>
      <c r="AQ140" s="44">
        <v>0</v>
      </c>
      <c r="AR140" s="44">
        <v>0</v>
      </c>
      <c r="AS140" s="45">
        <v>0</v>
      </c>
      <c r="AT140" s="45">
        <v>0</v>
      </c>
      <c r="AU140" s="40">
        <v>0</v>
      </c>
      <c r="AV140" s="46">
        <v>0</v>
      </c>
      <c r="AW140" s="46">
        <v>0</v>
      </c>
      <c r="AX140" s="46">
        <v>0</v>
      </c>
      <c r="AY140" s="46">
        <v>0</v>
      </c>
      <c r="AZ140" s="46">
        <v>0</v>
      </c>
      <c r="BA140" s="46">
        <v>0</v>
      </c>
      <c r="BB140" s="45"/>
      <c r="BC140" s="46"/>
      <c r="BD140" s="46"/>
      <c r="BE140" s="46"/>
      <c r="BF140" s="47" t="str">
        <f>IF(AND(OR(ISNA(VLOOKUP(C140,'[1]PdI-legenda'!$F$4:$F$63,1,FALSE))=TRUE,ISNA(VLOOKUP(D140,'[1]PdI-legenda'!$A$7:$A$19,1,FALSE))=TRUE),SUM(L140:AR140,AV140:BA140,BC140:BE140)&lt;&gt;0),$BF$2,"")</f>
        <v>Criticità e/o obiettivo non previsti: motivare in Relazione</v>
      </c>
      <c r="BG140" s="47" t="str">
        <f>IF(ISNA(INDEX('[1]PdI-legenda'!$F$4:$U$63,MATCH($C140,'[1]PdI-legenda'!$F$4:$F$63,0),MATCH($D140,'[1]PdI-legenda'!$F$3:$U$3,0))=$D140),"",IF((INDEX('[1]PdI-legenda'!$F$4:$U$63,MATCH($C140,'[1]PdI-legenda'!$F$4:$F$63,0),MATCH($D140,'[1]PdI-legenda'!$F$3:$U$3,0))=$D140),"",$BG$2))</f>
        <v/>
      </c>
      <c r="BH140" s="47" t="str">
        <f t="shared" si="10"/>
        <v/>
      </c>
      <c r="BI140" s="47" t="str">
        <f t="shared" si="11"/>
        <v/>
      </c>
      <c r="BJ140" s="47" t="str">
        <f t="shared" si="12"/>
        <v/>
      </c>
      <c r="BK140" s="47" t="str">
        <f t="shared" si="13"/>
        <v/>
      </c>
      <c r="BL140" s="48">
        <f t="shared" si="14"/>
        <v>136</v>
      </c>
    </row>
    <row r="141" spans="1:64" ht="25.05" customHeight="1">
      <c r="A141" s="39">
        <v>0</v>
      </c>
      <c r="B141" s="40" t="s">
        <v>358</v>
      </c>
      <c r="C141" s="39">
        <v>0</v>
      </c>
      <c r="D141" s="39">
        <v>0</v>
      </c>
      <c r="E141" s="39">
        <v>0</v>
      </c>
      <c r="F141" s="41">
        <v>0</v>
      </c>
      <c r="G141" s="39">
        <v>0</v>
      </c>
      <c r="H141" s="39">
        <v>0</v>
      </c>
      <c r="I141" s="39">
        <v>0</v>
      </c>
      <c r="J141" s="39">
        <v>0</v>
      </c>
      <c r="K141" s="39">
        <v>0</v>
      </c>
      <c r="L141" s="42">
        <v>191173.03</v>
      </c>
      <c r="M141" s="42">
        <v>0</v>
      </c>
      <c r="N141" s="42">
        <v>191173.03</v>
      </c>
      <c r="O141" s="42">
        <v>172421.14</v>
      </c>
      <c r="P141" s="42">
        <v>0</v>
      </c>
      <c r="Q141" s="42">
        <v>172421.14</v>
      </c>
      <c r="R141" s="43">
        <v>0</v>
      </c>
      <c r="S141" s="44">
        <v>0</v>
      </c>
      <c r="T141" s="44">
        <v>0</v>
      </c>
      <c r="U141" s="44">
        <v>0</v>
      </c>
      <c r="V141" s="44">
        <v>0</v>
      </c>
      <c r="W141" s="44">
        <v>0</v>
      </c>
      <c r="X141" s="44">
        <v>0</v>
      </c>
      <c r="Y141" s="43">
        <v>0</v>
      </c>
      <c r="Z141" s="42">
        <v>0</v>
      </c>
      <c r="AA141" s="42">
        <v>0</v>
      </c>
      <c r="AB141" s="42">
        <v>0</v>
      </c>
      <c r="AC141" s="42">
        <v>0</v>
      </c>
      <c r="AD141" s="42">
        <v>0</v>
      </c>
      <c r="AE141" s="42">
        <v>0</v>
      </c>
      <c r="AF141" s="43">
        <v>0</v>
      </c>
      <c r="AG141" s="44">
        <v>0</v>
      </c>
      <c r="AH141" s="44">
        <v>0</v>
      </c>
      <c r="AI141" s="44">
        <v>0</v>
      </c>
      <c r="AJ141" s="44">
        <v>0</v>
      </c>
      <c r="AK141" s="44">
        <v>0</v>
      </c>
      <c r="AL141" s="44">
        <v>0</v>
      </c>
      <c r="AM141" s="43">
        <v>0</v>
      </c>
      <c r="AN141" s="43">
        <v>0</v>
      </c>
      <c r="AO141" s="43">
        <v>0</v>
      </c>
      <c r="AP141" s="43">
        <v>0</v>
      </c>
      <c r="AQ141" s="44">
        <v>0</v>
      </c>
      <c r="AR141" s="44">
        <v>0</v>
      </c>
      <c r="AS141" s="45">
        <v>0</v>
      </c>
      <c r="AT141" s="45">
        <v>0</v>
      </c>
      <c r="AU141" s="40">
        <v>0</v>
      </c>
      <c r="AV141" s="46">
        <v>0</v>
      </c>
      <c r="AW141" s="46">
        <v>0</v>
      </c>
      <c r="AX141" s="46">
        <v>0</v>
      </c>
      <c r="AY141" s="46">
        <v>0</v>
      </c>
      <c r="AZ141" s="46">
        <v>0</v>
      </c>
      <c r="BA141" s="46">
        <v>0</v>
      </c>
      <c r="BB141" s="45"/>
      <c r="BC141" s="46"/>
      <c r="BD141" s="46"/>
      <c r="BE141" s="46"/>
      <c r="BF141" s="47" t="str">
        <f>IF(AND(OR(ISNA(VLOOKUP(C141,'[1]PdI-legenda'!$F$4:$F$63,1,FALSE))=TRUE,ISNA(VLOOKUP(D141,'[1]PdI-legenda'!$A$7:$A$19,1,FALSE))=TRUE),SUM(L141:AR141,AV141:BA141,BC141:BE141)&lt;&gt;0),$BF$2,"")</f>
        <v>Criticità e/o obiettivo non previsti: motivare in Relazione</v>
      </c>
      <c r="BG141" s="47" t="str">
        <f>IF(ISNA(INDEX('[1]PdI-legenda'!$F$4:$U$63,MATCH($C141,'[1]PdI-legenda'!$F$4:$F$63,0),MATCH($D141,'[1]PdI-legenda'!$F$3:$U$3,0))=$D141),"",IF((INDEX('[1]PdI-legenda'!$F$4:$U$63,MATCH($C141,'[1]PdI-legenda'!$F$4:$F$63,0),MATCH($D141,'[1]PdI-legenda'!$F$3:$U$3,0))=$D141),"",$BG$2))</f>
        <v/>
      </c>
      <c r="BH141" s="47" t="str">
        <f t="shared" si="10"/>
        <v/>
      </c>
      <c r="BI141" s="47" t="str">
        <f t="shared" si="11"/>
        <v/>
      </c>
      <c r="BJ141" s="47" t="str">
        <f t="shared" si="12"/>
        <v/>
      </c>
      <c r="BK141" s="47" t="str">
        <f t="shared" si="13"/>
        <v/>
      </c>
      <c r="BL141" s="48">
        <f t="shared" si="14"/>
        <v>137</v>
      </c>
    </row>
    <row r="142" spans="1:64" ht="25.05" customHeight="1">
      <c r="A142" s="39">
        <v>0</v>
      </c>
      <c r="B142" s="40" t="s">
        <v>359</v>
      </c>
      <c r="C142" s="39">
        <v>0</v>
      </c>
      <c r="D142" s="39">
        <v>0</v>
      </c>
      <c r="E142" s="39">
        <v>0</v>
      </c>
      <c r="F142" s="41">
        <v>0</v>
      </c>
      <c r="G142" s="39">
        <v>0</v>
      </c>
      <c r="H142" s="39">
        <v>0</v>
      </c>
      <c r="I142" s="39">
        <v>0</v>
      </c>
      <c r="J142" s="39">
        <v>0</v>
      </c>
      <c r="K142" s="39">
        <v>0</v>
      </c>
      <c r="L142" s="42">
        <v>140062.76999999999</v>
      </c>
      <c r="M142" s="42">
        <v>0</v>
      </c>
      <c r="N142" s="42">
        <v>140062.76999999999</v>
      </c>
      <c r="O142" s="42">
        <v>80604.962310000003</v>
      </c>
      <c r="P142" s="42">
        <v>0</v>
      </c>
      <c r="Q142" s="42">
        <v>80604.962310000003</v>
      </c>
      <c r="R142" s="43">
        <v>0</v>
      </c>
      <c r="S142" s="44">
        <v>0</v>
      </c>
      <c r="T142" s="44">
        <v>0</v>
      </c>
      <c r="U142" s="44">
        <v>0</v>
      </c>
      <c r="V142" s="44">
        <v>0</v>
      </c>
      <c r="W142" s="44">
        <v>0</v>
      </c>
      <c r="X142" s="44">
        <v>0</v>
      </c>
      <c r="Y142" s="43">
        <v>0</v>
      </c>
      <c r="Z142" s="42">
        <v>0</v>
      </c>
      <c r="AA142" s="42">
        <v>0</v>
      </c>
      <c r="AB142" s="42">
        <v>0</v>
      </c>
      <c r="AC142" s="42">
        <v>0</v>
      </c>
      <c r="AD142" s="42">
        <v>0</v>
      </c>
      <c r="AE142" s="42">
        <v>0</v>
      </c>
      <c r="AF142" s="43">
        <v>0</v>
      </c>
      <c r="AG142" s="44">
        <v>0</v>
      </c>
      <c r="AH142" s="44">
        <v>0</v>
      </c>
      <c r="AI142" s="44">
        <v>0</v>
      </c>
      <c r="AJ142" s="44">
        <v>0</v>
      </c>
      <c r="AK142" s="44">
        <v>0</v>
      </c>
      <c r="AL142" s="44">
        <v>0</v>
      </c>
      <c r="AM142" s="43">
        <v>0</v>
      </c>
      <c r="AN142" s="43">
        <v>0</v>
      </c>
      <c r="AO142" s="43">
        <v>0</v>
      </c>
      <c r="AP142" s="43">
        <v>0</v>
      </c>
      <c r="AQ142" s="44">
        <v>0</v>
      </c>
      <c r="AR142" s="44">
        <v>0</v>
      </c>
      <c r="AS142" s="45">
        <v>0</v>
      </c>
      <c r="AT142" s="45">
        <v>0</v>
      </c>
      <c r="AU142" s="40">
        <v>0</v>
      </c>
      <c r="AV142" s="46">
        <v>0</v>
      </c>
      <c r="AW142" s="46">
        <v>0</v>
      </c>
      <c r="AX142" s="46">
        <v>0</v>
      </c>
      <c r="AY142" s="46">
        <v>0</v>
      </c>
      <c r="AZ142" s="46">
        <v>0</v>
      </c>
      <c r="BA142" s="46">
        <v>0</v>
      </c>
      <c r="BB142" s="45"/>
      <c r="BC142" s="46"/>
      <c r="BD142" s="46"/>
      <c r="BE142" s="46"/>
      <c r="BF142" s="47" t="str">
        <f>IF(AND(OR(ISNA(VLOOKUP(C142,'[1]PdI-legenda'!$F$4:$F$63,1,FALSE))=TRUE,ISNA(VLOOKUP(D142,'[1]PdI-legenda'!$A$7:$A$19,1,FALSE))=TRUE),SUM(L142:AR142,AV142:BA142,BC142:BE142)&lt;&gt;0),$BF$2,"")</f>
        <v>Criticità e/o obiettivo non previsti: motivare in Relazione</v>
      </c>
      <c r="BG142" s="47" t="str">
        <f>IF(ISNA(INDEX('[1]PdI-legenda'!$F$4:$U$63,MATCH($C142,'[1]PdI-legenda'!$F$4:$F$63,0),MATCH($D142,'[1]PdI-legenda'!$F$3:$U$3,0))=$D142),"",IF((INDEX('[1]PdI-legenda'!$F$4:$U$63,MATCH($C142,'[1]PdI-legenda'!$F$4:$F$63,0),MATCH($D142,'[1]PdI-legenda'!$F$3:$U$3,0))=$D142),"",$BG$2))</f>
        <v/>
      </c>
      <c r="BH142" s="47" t="str">
        <f t="shared" si="10"/>
        <v/>
      </c>
      <c r="BI142" s="47" t="str">
        <f t="shared" si="11"/>
        <v/>
      </c>
      <c r="BJ142" s="47" t="str">
        <f t="shared" si="12"/>
        <v/>
      </c>
      <c r="BK142" s="47" t="str">
        <f t="shared" si="13"/>
        <v/>
      </c>
      <c r="BL142" s="48">
        <f t="shared" si="14"/>
        <v>138</v>
      </c>
    </row>
    <row r="143" spans="1:64" ht="25.05" customHeight="1">
      <c r="A143" s="39">
        <v>0</v>
      </c>
      <c r="B143" s="40" t="s">
        <v>360</v>
      </c>
      <c r="C143" s="39">
        <v>0</v>
      </c>
      <c r="D143" s="39">
        <v>0</v>
      </c>
      <c r="E143" s="39">
        <v>0</v>
      </c>
      <c r="F143" s="41">
        <v>0</v>
      </c>
      <c r="G143" s="39">
        <v>0</v>
      </c>
      <c r="H143" s="39">
        <v>0</v>
      </c>
      <c r="I143" s="39">
        <v>0</v>
      </c>
      <c r="J143" s="39">
        <v>0</v>
      </c>
      <c r="K143" s="39">
        <v>0</v>
      </c>
      <c r="L143" s="42">
        <v>134644.32</v>
      </c>
      <c r="M143" s="42">
        <v>0</v>
      </c>
      <c r="N143" s="42">
        <v>134644.32</v>
      </c>
      <c r="O143" s="42">
        <v>77505.990000000005</v>
      </c>
      <c r="P143" s="42">
        <v>0</v>
      </c>
      <c r="Q143" s="42">
        <v>77505.990000000005</v>
      </c>
      <c r="R143" s="43">
        <v>0</v>
      </c>
      <c r="S143" s="44">
        <v>0</v>
      </c>
      <c r="T143" s="44">
        <v>0</v>
      </c>
      <c r="U143" s="44">
        <v>0</v>
      </c>
      <c r="V143" s="44">
        <v>0</v>
      </c>
      <c r="W143" s="44">
        <v>0</v>
      </c>
      <c r="X143" s="44">
        <v>0</v>
      </c>
      <c r="Y143" s="43">
        <v>0</v>
      </c>
      <c r="Z143" s="42">
        <v>0</v>
      </c>
      <c r="AA143" s="42">
        <v>0</v>
      </c>
      <c r="AB143" s="42">
        <v>0</v>
      </c>
      <c r="AC143" s="42">
        <v>0</v>
      </c>
      <c r="AD143" s="42">
        <v>0</v>
      </c>
      <c r="AE143" s="42">
        <v>0</v>
      </c>
      <c r="AF143" s="43">
        <v>0</v>
      </c>
      <c r="AG143" s="44">
        <v>0</v>
      </c>
      <c r="AH143" s="44">
        <v>0</v>
      </c>
      <c r="AI143" s="44">
        <v>0</v>
      </c>
      <c r="AJ143" s="44">
        <v>0</v>
      </c>
      <c r="AK143" s="44">
        <v>0</v>
      </c>
      <c r="AL143" s="44">
        <v>0</v>
      </c>
      <c r="AM143" s="43">
        <v>0</v>
      </c>
      <c r="AN143" s="43">
        <v>0</v>
      </c>
      <c r="AO143" s="43">
        <v>0</v>
      </c>
      <c r="AP143" s="43">
        <v>0</v>
      </c>
      <c r="AQ143" s="44">
        <v>0</v>
      </c>
      <c r="AR143" s="44">
        <v>0</v>
      </c>
      <c r="AS143" s="45">
        <v>0</v>
      </c>
      <c r="AT143" s="45">
        <v>0</v>
      </c>
      <c r="AU143" s="40">
        <v>0</v>
      </c>
      <c r="AV143" s="46">
        <v>0</v>
      </c>
      <c r="AW143" s="46">
        <v>0</v>
      </c>
      <c r="AX143" s="46">
        <v>0</v>
      </c>
      <c r="AY143" s="46">
        <v>0</v>
      </c>
      <c r="AZ143" s="46">
        <v>0</v>
      </c>
      <c r="BA143" s="46">
        <v>0</v>
      </c>
      <c r="BB143" s="45"/>
      <c r="BC143" s="46"/>
      <c r="BD143" s="46"/>
      <c r="BE143" s="46"/>
      <c r="BF143" s="47" t="str">
        <f>IF(AND(OR(ISNA(VLOOKUP(C143,'[1]PdI-legenda'!$F$4:$F$63,1,FALSE))=TRUE,ISNA(VLOOKUP(D143,'[1]PdI-legenda'!$A$7:$A$19,1,FALSE))=TRUE),SUM(L143:AR143,AV143:BA143,BC143:BE143)&lt;&gt;0),$BF$2,"")</f>
        <v>Criticità e/o obiettivo non previsti: motivare in Relazione</v>
      </c>
      <c r="BG143" s="47" t="str">
        <f>IF(ISNA(INDEX('[1]PdI-legenda'!$F$4:$U$63,MATCH($C143,'[1]PdI-legenda'!$F$4:$F$63,0),MATCH($D143,'[1]PdI-legenda'!$F$3:$U$3,0))=$D143),"",IF((INDEX('[1]PdI-legenda'!$F$4:$U$63,MATCH($C143,'[1]PdI-legenda'!$F$4:$F$63,0),MATCH($D143,'[1]PdI-legenda'!$F$3:$U$3,0))=$D143),"",$BG$2))</f>
        <v/>
      </c>
      <c r="BH143" s="47" t="str">
        <f t="shared" si="10"/>
        <v/>
      </c>
      <c r="BI143" s="47" t="str">
        <f t="shared" si="11"/>
        <v/>
      </c>
      <c r="BJ143" s="47" t="str">
        <f t="shared" si="12"/>
        <v/>
      </c>
      <c r="BK143" s="47" t="str">
        <f t="shared" si="13"/>
        <v/>
      </c>
      <c r="BL143" s="48">
        <f t="shared" si="14"/>
        <v>139</v>
      </c>
    </row>
    <row r="144" spans="1:64" ht="25.05" customHeight="1">
      <c r="A144" s="39">
        <v>0</v>
      </c>
      <c r="B144" s="40" t="s">
        <v>361</v>
      </c>
      <c r="C144" s="39">
        <v>0</v>
      </c>
      <c r="D144" s="39">
        <v>0</v>
      </c>
      <c r="E144" s="39">
        <v>0</v>
      </c>
      <c r="F144" s="41">
        <v>0</v>
      </c>
      <c r="G144" s="39">
        <v>0</v>
      </c>
      <c r="H144" s="39">
        <v>0</v>
      </c>
      <c r="I144" s="39">
        <v>0</v>
      </c>
      <c r="J144" s="39">
        <v>0</v>
      </c>
      <c r="K144" s="39">
        <v>0</v>
      </c>
      <c r="L144" s="42">
        <v>122430.89</v>
      </c>
      <c r="M144" s="42">
        <v>2854.4</v>
      </c>
      <c r="N144" s="42">
        <v>119576.49</v>
      </c>
      <c r="O144" s="42">
        <v>0</v>
      </c>
      <c r="P144" s="42">
        <v>0</v>
      </c>
      <c r="Q144" s="42">
        <v>0</v>
      </c>
      <c r="R144" s="43">
        <v>0</v>
      </c>
      <c r="S144" s="44">
        <v>0</v>
      </c>
      <c r="T144" s="44">
        <v>0</v>
      </c>
      <c r="U144" s="44">
        <v>0</v>
      </c>
      <c r="V144" s="44">
        <v>0</v>
      </c>
      <c r="W144" s="44">
        <v>0</v>
      </c>
      <c r="X144" s="44">
        <v>0</v>
      </c>
      <c r="Y144" s="43">
        <v>0</v>
      </c>
      <c r="Z144" s="42">
        <v>0</v>
      </c>
      <c r="AA144" s="42">
        <v>0</v>
      </c>
      <c r="AB144" s="42">
        <v>0</v>
      </c>
      <c r="AC144" s="42">
        <v>0</v>
      </c>
      <c r="AD144" s="42">
        <v>0</v>
      </c>
      <c r="AE144" s="42">
        <v>0</v>
      </c>
      <c r="AF144" s="43">
        <v>0</v>
      </c>
      <c r="AG144" s="44">
        <v>0</v>
      </c>
      <c r="AH144" s="44">
        <v>0</v>
      </c>
      <c r="AI144" s="44">
        <v>0</v>
      </c>
      <c r="AJ144" s="44">
        <v>0</v>
      </c>
      <c r="AK144" s="44">
        <v>0</v>
      </c>
      <c r="AL144" s="44">
        <v>0</v>
      </c>
      <c r="AM144" s="43">
        <v>0</v>
      </c>
      <c r="AN144" s="43">
        <v>0</v>
      </c>
      <c r="AO144" s="43">
        <v>0</v>
      </c>
      <c r="AP144" s="43">
        <v>0</v>
      </c>
      <c r="AQ144" s="44">
        <v>0</v>
      </c>
      <c r="AR144" s="44">
        <v>0</v>
      </c>
      <c r="AS144" s="45">
        <v>0</v>
      </c>
      <c r="AT144" s="45">
        <v>0</v>
      </c>
      <c r="AU144" s="40">
        <v>0</v>
      </c>
      <c r="AV144" s="46">
        <v>0</v>
      </c>
      <c r="AW144" s="46">
        <v>0</v>
      </c>
      <c r="AX144" s="46">
        <v>0</v>
      </c>
      <c r="AY144" s="46">
        <v>0</v>
      </c>
      <c r="AZ144" s="46">
        <v>0</v>
      </c>
      <c r="BA144" s="46">
        <v>0</v>
      </c>
      <c r="BB144" s="45"/>
      <c r="BC144" s="46"/>
      <c r="BD144" s="46"/>
      <c r="BE144" s="46"/>
      <c r="BF144" s="47" t="str">
        <f>IF(AND(OR(ISNA(VLOOKUP(C144,'[1]PdI-legenda'!$F$4:$F$63,1,FALSE))=TRUE,ISNA(VLOOKUP(D144,'[1]PdI-legenda'!$A$7:$A$19,1,FALSE))=TRUE),SUM(L144:AR144,AV144:BA144,BC144:BE144)&lt;&gt;0),$BF$2,"")</f>
        <v>Criticità e/o obiettivo non previsti: motivare in Relazione</v>
      </c>
      <c r="BG144" s="47" t="str">
        <f>IF(ISNA(INDEX('[1]PdI-legenda'!$F$4:$U$63,MATCH($C144,'[1]PdI-legenda'!$F$4:$F$63,0),MATCH($D144,'[1]PdI-legenda'!$F$3:$U$3,0))=$D144),"",IF((INDEX('[1]PdI-legenda'!$F$4:$U$63,MATCH($C144,'[1]PdI-legenda'!$F$4:$F$63,0),MATCH($D144,'[1]PdI-legenda'!$F$3:$U$3,0))=$D144),"",$BG$2))</f>
        <v/>
      </c>
      <c r="BH144" s="47" t="str">
        <f t="shared" si="10"/>
        <v/>
      </c>
      <c r="BI144" s="47" t="str">
        <f t="shared" si="11"/>
        <v/>
      </c>
      <c r="BJ144" s="47" t="str">
        <f t="shared" si="12"/>
        <v/>
      </c>
      <c r="BK144" s="47" t="str">
        <f t="shared" si="13"/>
        <v/>
      </c>
      <c r="BL144" s="48">
        <f t="shared" si="14"/>
        <v>140</v>
      </c>
    </row>
    <row r="145" spans="1:150" ht="25.05" customHeight="1">
      <c r="A145" s="39">
        <v>0</v>
      </c>
      <c r="B145" s="40" t="s">
        <v>362</v>
      </c>
      <c r="C145" s="39">
        <v>0</v>
      </c>
      <c r="D145" s="39">
        <v>0</v>
      </c>
      <c r="E145" s="39">
        <v>0</v>
      </c>
      <c r="F145" s="41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42">
        <v>19205</v>
      </c>
      <c r="M145" s="42">
        <v>0</v>
      </c>
      <c r="N145" s="42">
        <v>19205</v>
      </c>
      <c r="O145" s="42">
        <v>0</v>
      </c>
      <c r="P145" s="42">
        <v>0</v>
      </c>
      <c r="Q145" s="42">
        <v>0</v>
      </c>
      <c r="R145" s="43">
        <v>0</v>
      </c>
      <c r="S145" s="44">
        <v>0</v>
      </c>
      <c r="T145" s="44">
        <v>0</v>
      </c>
      <c r="U145" s="44">
        <v>0</v>
      </c>
      <c r="V145" s="44">
        <v>0</v>
      </c>
      <c r="W145" s="44">
        <v>0</v>
      </c>
      <c r="X145" s="44">
        <v>0</v>
      </c>
      <c r="Y145" s="43">
        <v>0</v>
      </c>
      <c r="Z145" s="42">
        <v>0</v>
      </c>
      <c r="AA145" s="42">
        <v>0</v>
      </c>
      <c r="AB145" s="42">
        <v>0</v>
      </c>
      <c r="AC145" s="42">
        <v>0</v>
      </c>
      <c r="AD145" s="42">
        <v>0</v>
      </c>
      <c r="AE145" s="42">
        <v>0</v>
      </c>
      <c r="AF145" s="43">
        <v>0</v>
      </c>
      <c r="AG145" s="44">
        <v>0</v>
      </c>
      <c r="AH145" s="44">
        <v>0</v>
      </c>
      <c r="AI145" s="44">
        <v>0</v>
      </c>
      <c r="AJ145" s="44">
        <v>0</v>
      </c>
      <c r="AK145" s="44">
        <v>0</v>
      </c>
      <c r="AL145" s="44">
        <v>0</v>
      </c>
      <c r="AM145" s="43">
        <v>0</v>
      </c>
      <c r="AN145" s="43">
        <v>0</v>
      </c>
      <c r="AO145" s="43">
        <v>0</v>
      </c>
      <c r="AP145" s="43">
        <v>0</v>
      </c>
      <c r="AQ145" s="44">
        <v>0</v>
      </c>
      <c r="AR145" s="44">
        <v>0</v>
      </c>
      <c r="AS145" s="45">
        <v>0</v>
      </c>
      <c r="AT145" s="45">
        <v>0</v>
      </c>
      <c r="AU145" s="40">
        <v>0</v>
      </c>
      <c r="AV145" s="46">
        <v>0</v>
      </c>
      <c r="AW145" s="46">
        <v>0</v>
      </c>
      <c r="AX145" s="46">
        <v>0</v>
      </c>
      <c r="AY145" s="46">
        <v>0</v>
      </c>
      <c r="AZ145" s="46">
        <v>0</v>
      </c>
      <c r="BA145" s="46">
        <v>0</v>
      </c>
      <c r="BB145" s="45"/>
      <c r="BC145" s="46"/>
      <c r="BD145" s="46"/>
      <c r="BE145" s="46"/>
      <c r="BF145" s="47" t="str">
        <f>IF(AND(OR(ISNA(VLOOKUP(C145,'[1]PdI-legenda'!$F$4:$F$63,1,FALSE))=TRUE,ISNA(VLOOKUP(D145,'[1]PdI-legenda'!$A$7:$A$19,1,FALSE))=TRUE),SUM(L145:AR145,AV145:BA145,BC145:BE145)&lt;&gt;0),$BF$2,"")</f>
        <v>Criticità e/o obiettivo non previsti: motivare in Relazione</v>
      </c>
      <c r="BG145" s="47" t="str">
        <f>IF(ISNA(INDEX('[1]PdI-legenda'!$F$4:$U$63,MATCH($C145,'[1]PdI-legenda'!$F$4:$F$63,0),MATCH($D145,'[1]PdI-legenda'!$F$3:$U$3,0))=$D145),"",IF((INDEX('[1]PdI-legenda'!$F$4:$U$63,MATCH($C145,'[1]PdI-legenda'!$F$4:$F$63,0),MATCH($D145,'[1]PdI-legenda'!$F$3:$U$3,0))=$D145),"",$BG$2))</f>
        <v/>
      </c>
      <c r="BH145" s="47" t="str">
        <f t="shared" si="10"/>
        <v/>
      </c>
      <c r="BI145" s="47" t="str">
        <f t="shared" si="11"/>
        <v/>
      </c>
      <c r="BJ145" s="47" t="str">
        <f t="shared" si="12"/>
        <v/>
      </c>
      <c r="BK145" s="47" t="str">
        <f t="shared" si="13"/>
        <v/>
      </c>
      <c r="BL145" s="48">
        <f t="shared" si="14"/>
        <v>141</v>
      </c>
    </row>
    <row r="146" spans="1:150" ht="25.05" customHeight="1">
      <c r="A146" s="39">
        <v>0</v>
      </c>
      <c r="B146" s="40" t="s">
        <v>363</v>
      </c>
      <c r="C146" s="39">
        <v>0</v>
      </c>
      <c r="D146" s="39">
        <v>0</v>
      </c>
      <c r="E146" s="39">
        <v>0</v>
      </c>
      <c r="F146" s="41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42">
        <v>205718.79</v>
      </c>
      <c r="M146" s="42">
        <v>0</v>
      </c>
      <c r="N146" s="42">
        <v>205718.79</v>
      </c>
      <c r="O146" s="42">
        <v>0</v>
      </c>
      <c r="P146" s="42">
        <v>0</v>
      </c>
      <c r="Q146" s="42">
        <v>0</v>
      </c>
      <c r="R146" s="43">
        <v>0</v>
      </c>
      <c r="S146" s="44">
        <v>0</v>
      </c>
      <c r="T146" s="44">
        <v>0</v>
      </c>
      <c r="U146" s="44">
        <v>0</v>
      </c>
      <c r="V146" s="44">
        <v>0</v>
      </c>
      <c r="W146" s="44">
        <v>0</v>
      </c>
      <c r="X146" s="44">
        <v>0</v>
      </c>
      <c r="Y146" s="43">
        <v>0</v>
      </c>
      <c r="Z146" s="42">
        <v>0</v>
      </c>
      <c r="AA146" s="42">
        <v>0</v>
      </c>
      <c r="AB146" s="42">
        <v>0</v>
      </c>
      <c r="AC146" s="42">
        <v>0</v>
      </c>
      <c r="AD146" s="42">
        <v>0</v>
      </c>
      <c r="AE146" s="42">
        <v>0</v>
      </c>
      <c r="AF146" s="43">
        <v>0</v>
      </c>
      <c r="AG146" s="44">
        <v>0</v>
      </c>
      <c r="AH146" s="44">
        <v>0</v>
      </c>
      <c r="AI146" s="44">
        <v>0</v>
      </c>
      <c r="AJ146" s="44">
        <v>0</v>
      </c>
      <c r="AK146" s="44">
        <v>0</v>
      </c>
      <c r="AL146" s="44">
        <v>0</v>
      </c>
      <c r="AM146" s="43">
        <v>0</v>
      </c>
      <c r="AN146" s="43">
        <v>0</v>
      </c>
      <c r="AO146" s="43">
        <v>0</v>
      </c>
      <c r="AP146" s="43">
        <v>0</v>
      </c>
      <c r="AQ146" s="44">
        <v>0</v>
      </c>
      <c r="AR146" s="44">
        <v>0</v>
      </c>
      <c r="AS146" s="45">
        <v>0</v>
      </c>
      <c r="AT146" s="45">
        <v>0</v>
      </c>
      <c r="AU146" s="40">
        <v>0</v>
      </c>
      <c r="AV146" s="46">
        <v>0</v>
      </c>
      <c r="AW146" s="46">
        <v>0</v>
      </c>
      <c r="AX146" s="46">
        <v>0</v>
      </c>
      <c r="AY146" s="46">
        <v>0</v>
      </c>
      <c r="AZ146" s="46">
        <v>0</v>
      </c>
      <c r="BA146" s="46">
        <v>0</v>
      </c>
      <c r="BB146" s="45"/>
      <c r="BC146" s="46"/>
      <c r="BD146" s="46"/>
      <c r="BE146" s="46"/>
      <c r="BF146" s="47" t="str">
        <f>IF(AND(OR(ISNA(VLOOKUP(C146,'[1]PdI-legenda'!$F$4:$F$63,1,FALSE))=TRUE,ISNA(VLOOKUP(D146,'[1]PdI-legenda'!$A$7:$A$19,1,FALSE))=TRUE),SUM(L146:AR146,AV146:BA146,BC146:BE146)&lt;&gt;0),$BF$2,"")</f>
        <v>Criticità e/o obiettivo non previsti: motivare in Relazione</v>
      </c>
      <c r="BG146" s="47" t="str">
        <f>IF(ISNA(INDEX('[1]PdI-legenda'!$F$4:$U$63,MATCH($C146,'[1]PdI-legenda'!$F$4:$F$63,0),MATCH($D146,'[1]PdI-legenda'!$F$3:$U$3,0))=$D146),"",IF((INDEX('[1]PdI-legenda'!$F$4:$U$63,MATCH($C146,'[1]PdI-legenda'!$F$4:$F$63,0),MATCH($D146,'[1]PdI-legenda'!$F$3:$U$3,0))=$D146),"",$BG$2))</f>
        <v/>
      </c>
      <c r="BH146" s="47" t="str">
        <f t="shared" si="10"/>
        <v/>
      </c>
      <c r="BI146" s="47" t="str">
        <f t="shared" si="11"/>
        <v/>
      </c>
      <c r="BJ146" s="47" t="str">
        <f t="shared" si="12"/>
        <v/>
      </c>
      <c r="BK146" s="47" t="str">
        <f t="shared" si="13"/>
        <v/>
      </c>
      <c r="BL146" s="48">
        <f t="shared" si="14"/>
        <v>142</v>
      </c>
    </row>
    <row r="147" spans="1:150" ht="25.05" customHeight="1">
      <c r="A147" s="39">
        <v>0</v>
      </c>
      <c r="B147" s="40" t="s">
        <v>364</v>
      </c>
      <c r="C147" s="39">
        <v>0</v>
      </c>
      <c r="D147" s="39">
        <v>0</v>
      </c>
      <c r="E147" s="39">
        <v>0</v>
      </c>
      <c r="F147" s="41">
        <v>0</v>
      </c>
      <c r="G147" s="39">
        <v>0</v>
      </c>
      <c r="H147" s="39">
        <v>0</v>
      </c>
      <c r="I147" s="39">
        <v>0</v>
      </c>
      <c r="J147" s="39">
        <v>0</v>
      </c>
      <c r="K147" s="39">
        <v>0</v>
      </c>
      <c r="L147" s="42">
        <v>211204.49</v>
      </c>
      <c r="M147" s="42">
        <v>0</v>
      </c>
      <c r="N147" s="42">
        <v>211204.49</v>
      </c>
      <c r="O147" s="42">
        <v>0</v>
      </c>
      <c r="P147" s="42">
        <v>0</v>
      </c>
      <c r="Q147" s="42">
        <v>0</v>
      </c>
      <c r="R147" s="43">
        <v>0</v>
      </c>
      <c r="S147" s="44">
        <v>0</v>
      </c>
      <c r="T147" s="44">
        <v>0</v>
      </c>
      <c r="U147" s="44">
        <v>0</v>
      </c>
      <c r="V147" s="44">
        <v>0</v>
      </c>
      <c r="W147" s="44">
        <v>0</v>
      </c>
      <c r="X147" s="44">
        <v>0</v>
      </c>
      <c r="Y147" s="43">
        <v>0</v>
      </c>
      <c r="Z147" s="42">
        <v>0</v>
      </c>
      <c r="AA147" s="42">
        <v>0</v>
      </c>
      <c r="AB147" s="42">
        <v>0</v>
      </c>
      <c r="AC147" s="42">
        <v>0</v>
      </c>
      <c r="AD147" s="42">
        <v>0</v>
      </c>
      <c r="AE147" s="42">
        <v>0</v>
      </c>
      <c r="AF147" s="43">
        <v>0</v>
      </c>
      <c r="AG147" s="44">
        <v>0</v>
      </c>
      <c r="AH147" s="44">
        <v>0</v>
      </c>
      <c r="AI147" s="44">
        <v>0</v>
      </c>
      <c r="AJ147" s="44">
        <v>0</v>
      </c>
      <c r="AK147" s="44">
        <v>0</v>
      </c>
      <c r="AL147" s="44">
        <v>0</v>
      </c>
      <c r="AM147" s="43">
        <v>0</v>
      </c>
      <c r="AN147" s="43">
        <v>0</v>
      </c>
      <c r="AO147" s="43">
        <v>0</v>
      </c>
      <c r="AP147" s="43">
        <v>0</v>
      </c>
      <c r="AQ147" s="44">
        <v>0</v>
      </c>
      <c r="AR147" s="44">
        <v>0</v>
      </c>
      <c r="AS147" s="45">
        <v>0</v>
      </c>
      <c r="AT147" s="45">
        <v>0</v>
      </c>
      <c r="AU147" s="40">
        <v>0</v>
      </c>
      <c r="AV147" s="46">
        <v>0</v>
      </c>
      <c r="AW147" s="46">
        <v>0</v>
      </c>
      <c r="AX147" s="46">
        <v>0</v>
      </c>
      <c r="AY147" s="46">
        <v>0</v>
      </c>
      <c r="AZ147" s="46">
        <v>0</v>
      </c>
      <c r="BA147" s="46">
        <v>0</v>
      </c>
      <c r="BB147" s="45"/>
      <c r="BC147" s="46"/>
      <c r="BD147" s="46"/>
      <c r="BE147" s="46"/>
      <c r="BF147" s="47" t="str">
        <f>IF(AND(OR(ISNA(VLOOKUP(C147,'[1]PdI-legenda'!$F$4:$F$63,1,FALSE))=TRUE,ISNA(VLOOKUP(D147,'[1]PdI-legenda'!$A$7:$A$19,1,FALSE))=TRUE),SUM(L147:AR147,AV147:BA147,BC147:BE147)&lt;&gt;0),$BF$2,"")</f>
        <v>Criticità e/o obiettivo non previsti: motivare in Relazione</v>
      </c>
      <c r="BG147" s="47" t="str">
        <f>IF(ISNA(INDEX('[1]PdI-legenda'!$F$4:$U$63,MATCH($C147,'[1]PdI-legenda'!$F$4:$F$63,0),MATCH($D147,'[1]PdI-legenda'!$F$3:$U$3,0))=$D147),"",IF((INDEX('[1]PdI-legenda'!$F$4:$U$63,MATCH($C147,'[1]PdI-legenda'!$F$4:$F$63,0),MATCH($D147,'[1]PdI-legenda'!$F$3:$U$3,0))=$D147),"",$BG$2))</f>
        <v/>
      </c>
      <c r="BH147" s="47" t="str">
        <f t="shared" si="10"/>
        <v/>
      </c>
      <c r="BI147" s="47" t="str">
        <f t="shared" si="11"/>
        <v/>
      </c>
      <c r="BJ147" s="47" t="str">
        <f t="shared" si="12"/>
        <v/>
      </c>
      <c r="BK147" s="47" t="str">
        <f t="shared" si="13"/>
        <v/>
      </c>
      <c r="BL147" s="48">
        <f t="shared" si="14"/>
        <v>143</v>
      </c>
    </row>
    <row r="148" spans="1:150" ht="25.05" customHeight="1">
      <c r="A148" s="39">
        <v>0</v>
      </c>
      <c r="B148" s="40" t="s">
        <v>365</v>
      </c>
      <c r="C148" s="39">
        <v>0</v>
      </c>
      <c r="D148" s="39">
        <v>0</v>
      </c>
      <c r="E148" s="39">
        <v>0</v>
      </c>
      <c r="F148" s="41">
        <v>0</v>
      </c>
      <c r="G148" s="39">
        <v>0</v>
      </c>
      <c r="H148" s="39">
        <v>0</v>
      </c>
      <c r="I148" s="39">
        <v>0</v>
      </c>
      <c r="J148" s="39">
        <v>0</v>
      </c>
      <c r="K148" s="39">
        <v>0</v>
      </c>
      <c r="L148" s="42">
        <v>25904</v>
      </c>
      <c r="M148" s="42">
        <v>0</v>
      </c>
      <c r="N148" s="42">
        <v>25904</v>
      </c>
      <c r="O148" s="42">
        <v>0</v>
      </c>
      <c r="P148" s="42">
        <v>0</v>
      </c>
      <c r="Q148" s="42">
        <v>0</v>
      </c>
      <c r="R148" s="43">
        <v>0</v>
      </c>
      <c r="S148" s="44">
        <v>0</v>
      </c>
      <c r="T148" s="44">
        <v>0</v>
      </c>
      <c r="U148" s="44">
        <v>0</v>
      </c>
      <c r="V148" s="44">
        <v>0</v>
      </c>
      <c r="W148" s="44">
        <v>0</v>
      </c>
      <c r="X148" s="44">
        <v>0</v>
      </c>
      <c r="Y148" s="43">
        <v>0</v>
      </c>
      <c r="Z148" s="42">
        <v>0</v>
      </c>
      <c r="AA148" s="42">
        <v>0</v>
      </c>
      <c r="AB148" s="42">
        <v>0</v>
      </c>
      <c r="AC148" s="42">
        <v>0</v>
      </c>
      <c r="AD148" s="42">
        <v>0</v>
      </c>
      <c r="AE148" s="42">
        <v>0</v>
      </c>
      <c r="AF148" s="43">
        <v>0</v>
      </c>
      <c r="AG148" s="44">
        <v>0</v>
      </c>
      <c r="AH148" s="44">
        <v>0</v>
      </c>
      <c r="AI148" s="44">
        <v>0</v>
      </c>
      <c r="AJ148" s="44">
        <v>0</v>
      </c>
      <c r="AK148" s="44">
        <v>0</v>
      </c>
      <c r="AL148" s="44">
        <v>0</v>
      </c>
      <c r="AM148" s="43">
        <v>0</v>
      </c>
      <c r="AN148" s="43">
        <v>0</v>
      </c>
      <c r="AO148" s="43">
        <v>0</v>
      </c>
      <c r="AP148" s="43">
        <v>0</v>
      </c>
      <c r="AQ148" s="44">
        <v>0</v>
      </c>
      <c r="AR148" s="44">
        <v>0</v>
      </c>
      <c r="AS148" s="45">
        <v>0</v>
      </c>
      <c r="AT148" s="45">
        <v>0</v>
      </c>
      <c r="AU148" s="40">
        <v>0</v>
      </c>
      <c r="AV148" s="46">
        <v>0</v>
      </c>
      <c r="AW148" s="46">
        <v>0</v>
      </c>
      <c r="AX148" s="46">
        <v>0</v>
      </c>
      <c r="AY148" s="46">
        <v>0</v>
      </c>
      <c r="AZ148" s="46">
        <v>0</v>
      </c>
      <c r="BA148" s="46">
        <v>0</v>
      </c>
      <c r="BB148" s="45"/>
      <c r="BC148" s="46"/>
      <c r="BD148" s="46"/>
      <c r="BE148" s="46"/>
      <c r="BF148" s="47" t="str">
        <f>IF(AND(OR(ISNA(VLOOKUP(C148,'[1]PdI-legenda'!$F$4:$F$63,1,FALSE))=TRUE,ISNA(VLOOKUP(D148,'[1]PdI-legenda'!$A$7:$A$19,1,FALSE))=TRUE),SUM(L148:AR148,AV148:BA148,BC148:BE148)&lt;&gt;0),$BF$2,"")</f>
        <v>Criticità e/o obiettivo non previsti: motivare in Relazione</v>
      </c>
      <c r="BG148" s="47" t="str">
        <f>IF(ISNA(INDEX('[1]PdI-legenda'!$F$4:$U$63,MATCH($C148,'[1]PdI-legenda'!$F$4:$F$63,0),MATCH($D148,'[1]PdI-legenda'!$F$3:$U$3,0))=$D148),"",IF((INDEX('[1]PdI-legenda'!$F$4:$U$63,MATCH($C148,'[1]PdI-legenda'!$F$4:$F$63,0),MATCH($D148,'[1]PdI-legenda'!$F$3:$U$3,0))=$D148),"",$BG$2))</f>
        <v/>
      </c>
      <c r="BH148" s="47" t="str">
        <f t="shared" si="10"/>
        <v/>
      </c>
      <c r="BI148" s="47" t="str">
        <f t="shared" si="11"/>
        <v/>
      </c>
      <c r="BJ148" s="47" t="str">
        <f t="shared" si="12"/>
        <v/>
      </c>
      <c r="BK148" s="47" t="str">
        <f t="shared" si="13"/>
        <v/>
      </c>
      <c r="BL148" s="48">
        <f t="shared" si="14"/>
        <v>144</v>
      </c>
    </row>
    <row r="149" spans="1:150" ht="25.05" customHeight="1">
      <c r="A149" s="39">
        <v>0</v>
      </c>
      <c r="B149" s="40" t="s">
        <v>366</v>
      </c>
      <c r="C149" s="39">
        <v>0</v>
      </c>
      <c r="D149" s="39">
        <v>0</v>
      </c>
      <c r="E149" s="39">
        <v>0</v>
      </c>
      <c r="F149" s="41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42">
        <v>26562.61</v>
      </c>
      <c r="M149" s="42">
        <v>0</v>
      </c>
      <c r="N149" s="42">
        <v>26562.61</v>
      </c>
      <c r="O149" s="42">
        <v>0</v>
      </c>
      <c r="P149" s="42">
        <v>0</v>
      </c>
      <c r="Q149" s="42">
        <v>0</v>
      </c>
      <c r="R149" s="43">
        <v>0</v>
      </c>
      <c r="S149" s="44">
        <v>0</v>
      </c>
      <c r="T149" s="44">
        <v>0</v>
      </c>
      <c r="U149" s="44">
        <v>0</v>
      </c>
      <c r="V149" s="44">
        <v>0</v>
      </c>
      <c r="W149" s="44">
        <v>0</v>
      </c>
      <c r="X149" s="44">
        <v>0</v>
      </c>
      <c r="Y149" s="43">
        <v>0</v>
      </c>
      <c r="Z149" s="42">
        <v>0</v>
      </c>
      <c r="AA149" s="42">
        <v>0</v>
      </c>
      <c r="AB149" s="42">
        <v>0</v>
      </c>
      <c r="AC149" s="42">
        <v>0</v>
      </c>
      <c r="AD149" s="42">
        <v>0</v>
      </c>
      <c r="AE149" s="42">
        <v>0</v>
      </c>
      <c r="AF149" s="43">
        <v>0</v>
      </c>
      <c r="AG149" s="44">
        <v>0</v>
      </c>
      <c r="AH149" s="44">
        <v>0</v>
      </c>
      <c r="AI149" s="44">
        <v>0</v>
      </c>
      <c r="AJ149" s="44">
        <v>0</v>
      </c>
      <c r="AK149" s="44">
        <v>0</v>
      </c>
      <c r="AL149" s="44">
        <v>0</v>
      </c>
      <c r="AM149" s="43">
        <v>0</v>
      </c>
      <c r="AN149" s="43">
        <v>0</v>
      </c>
      <c r="AO149" s="43">
        <v>0</v>
      </c>
      <c r="AP149" s="43">
        <v>0</v>
      </c>
      <c r="AQ149" s="44">
        <v>0</v>
      </c>
      <c r="AR149" s="44">
        <v>0</v>
      </c>
      <c r="AS149" s="45">
        <v>0</v>
      </c>
      <c r="AT149" s="45">
        <v>0</v>
      </c>
      <c r="AU149" s="40">
        <v>0</v>
      </c>
      <c r="AV149" s="46">
        <v>0</v>
      </c>
      <c r="AW149" s="46">
        <v>0</v>
      </c>
      <c r="AX149" s="46">
        <v>0</v>
      </c>
      <c r="AY149" s="46">
        <v>0</v>
      </c>
      <c r="AZ149" s="46">
        <v>0</v>
      </c>
      <c r="BA149" s="46">
        <v>0</v>
      </c>
      <c r="BB149" s="45"/>
      <c r="BC149" s="46"/>
      <c r="BD149" s="46"/>
      <c r="BE149" s="46"/>
      <c r="BF149" s="47" t="str">
        <f>IF(AND(OR(ISNA(VLOOKUP(C149,'[1]PdI-legenda'!$F$4:$F$63,1,FALSE))=TRUE,ISNA(VLOOKUP(D149,'[1]PdI-legenda'!$A$7:$A$19,1,FALSE))=TRUE),SUM(L149:AR149,AV149:BA149,BC149:BE149)&lt;&gt;0),$BF$2,"")</f>
        <v>Criticità e/o obiettivo non previsti: motivare in Relazione</v>
      </c>
      <c r="BG149" s="47" t="str">
        <f>IF(ISNA(INDEX('[1]PdI-legenda'!$F$4:$U$63,MATCH($C149,'[1]PdI-legenda'!$F$4:$F$63,0),MATCH($D149,'[1]PdI-legenda'!$F$3:$U$3,0))=$D149),"",IF((INDEX('[1]PdI-legenda'!$F$4:$U$63,MATCH($C149,'[1]PdI-legenda'!$F$4:$F$63,0),MATCH($D149,'[1]PdI-legenda'!$F$3:$U$3,0))=$D149),"",$BG$2))</f>
        <v/>
      </c>
      <c r="BH149" s="47" t="str">
        <f t="shared" si="10"/>
        <v/>
      </c>
      <c r="BI149" s="47" t="str">
        <f t="shared" si="11"/>
        <v/>
      </c>
      <c r="BJ149" s="47" t="str">
        <f t="shared" si="12"/>
        <v/>
      </c>
      <c r="BK149" s="47" t="str">
        <f t="shared" si="13"/>
        <v/>
      </c>
      <c r="BL149" s="48">
        <f t="shared" si="14"/>
        <v>145</v>
      </c>
    </row>
    <row r="150" spans="1:150" ht="25.05" customHeight="1">
      <c r="A150" s="39">
        <v>0</v>
      </c>
      <c r="B150" s="40" t="s">
        <v>367</v>
      </c>
      <c r="C150" s="39">
        <v>0</v>
      </c>
      <c r="D150" s="39">
        <v>0</v>
      </c>
      <c r="E150" s="39">
        <v>0</v>
      </c>
      <c r="F150" s="41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42">
        <v>255804.24</v>
      </c>
      <c r="M150" s="42">
        <v>105556.6</v>
      </c>
      <c r="N150" s="42">
        <v>150247.64000000001</v>
      </c>
      <c r="O150" s="42">
        <v>0</v>
      </c>
      <c r="P150" s="42">
        <v>0</v>
      </c>
      <c r="Q150" s="42">
        <v>0</v>
      </c>
      <c r="R150" s="43">
        <v>0</v>
      </c>
      <c r="S150" s="44">
        <v>0</v>
      </c>
      <c r="T150" s="44">
        <v>0</v>
      </c>
      <c r="U150" s="44">
        <v>0</v>
      </c>
      <c r="V150" s="44">
        <v>0</v>
      </c>
      <c r="W150" s="44">
        <v>0</v>
      </c>
      <c r="X150" s="44">
        <v>0</v>
      </c>
      <c r="Y150" s="43">
        <v>0</v>
      </c>
      <c r="Z150" s="42">
        <v>0</v>
      </c>
      <c r="AA150" s="42">
        <v>0</v>
      </c>
      <c r="AB150" s="42">
        <v>0</v>
      </c>
      <c r="AC150" s="42">
        <v>0</v>
      </c>
      <c r="AD150" s="42">
        <v>0</v>
      </c>
      <c r="AE150" s="42">
        <v>0</v>
      </c>
      <c r="AF150" s="43">
        <v>0</v>
      </c>
      <c r="AG150" s="44">
        <v>0</v>
      </c>
      <c r="AH150" s="44">
        <v>0</v>
      </c>
      <c r="AI150" s="44">
        <v>0</v>
      </c>
      <c r="AJ150" s="44">
        <v>0</v>
      </c>
      <c r="AK150" s="44">
        <v>0</v>
      </c>
      <c r="AL150" s="44">
        <v>0</v>
      </c>
      <c r="AM150" s="43">
        <v>0</v>
      </c>
      <c r="AN150" s="43">
        <v>0</v>
      </c>
      <c r="AO150" s="43">
        <v>0</v>
      </c>
      <c r="AP150" s="43">
        <v>0</v>
      </c>
      <c r="AQ150" s="44">
        <v>0</v>
      </c>
      <c r="AR150" s="44">
        <v>0</v>
      </c>
      <c r="AS150" s="45">
        <v>0</v>
      </c>
      <c r="AT150" s="45">
        <v>0</v>
      </c>
      <c r="AU150" s="40">
        <v>0</v>
      </c>
      <c r="AV150" s="46">
        <v>0</v>
      </c>
      <c r="AW150" s="46">
        <v>0</v>
      </c>
      <c r="AX150" s="46">
        <v>0</v>
      </c>
      <c r="AY150" s="46">
        <v>0</v>
      </c>
      <c r="AZ150" s="46">
        <v>0</v>
      </c>
      <c r="BA150" s="46">
        <v>0</v>
      </c>
      <c r="BB150" s="45"/>
      <c r="BC150" s="46"/>
      <c r="BD150" s="46"/>
      <c r="BE150" s="46"/>
      <c r="BF150" s="47" t="str">
        <f>IF(AND(OR(ISNA(VLOOKUP(C150,'[1]PdI-legenda'!$F$4:$F$63,1,FALSE))=TRUE,ISNA(VLOOKUP(D150,'[1]PdI-legenda'!$A$7:$A$19,1,FALSE))=TRUE),SUM(L150:AR150,AV150:BA150,BC150:BE150)&lt;&gt;0),$BF$2,"")</f>
        <v>Criticità e/o obiettivo non previsti: motivare in Relazione</v>
      </c>
      <c r="BG150" s="47" t="str">
        <f>IF(ISNA(INDEX('[1]PdI-legenda'!$F$4:$U$63,MATCH($C150,'[1]PdI-legenda'!$F$4:$F$63,0),MATCH($D150,'[1]PdI-legenda'!$F$3:$U$3,0))=$D150),"",IF((INDEX('[1]PdI-legenda'!$F$4:$U$63,MATCH($C150,'[1]PdI-legenda'!$F$4:$F$63,0),MATCH($D150,'[1]PdI-legenda'!$F$3:$U$3,0))=$D150),"",$BG$2))</f>
        <v/>
      </c>
      <c r="BH150" s="47" t="str">
        <f t="shared" si="10"/>
        <v/>
      </c>
      <c r="BI150" s="47" t="str">
        <f t="shared" si="11"/>
        <v/>
      </c>
      <c r="BJ150" s="47" t="str">
        <f t="shared" si="12"/>
        <v/>
      </c>
      <c r="BK150" s="47" t="str">
        <f t="shared" si="13"/>
        <v/>
      </c>
      <c r="BL150" s="48">
        <f t="shared" si="14"/>
        <v>146</v>
      </c>
    </row>
    <row r="151" spans="1:150" ht="25.05" customHeight="1">
      <c r="A151" s="39">
        <v>0</v>
      </c>
      <c r="B151" s="40" t="s">
        <v>368</v>
      </c>
      <c r="C151" s="39">
        <v>0</v>
      </c>
      <c r="D151" s="39">
        <v>0</v>
      </c>
      <c r="E151" s="39">
        <v>0</v>
      </c>
      <c r="F151" s="41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42">
        <v>15797.84</v>
      </c>
      <c r="M151" s="42">
        <v>0</v>
      </c>
      <c r="N151" s="42">
        <v>15797.84</v>
      </c>
      <c r="O151" s="42">
        <v>0</v>
      </c>
      <c r="P151" s="42">
        <v>0</v>
      </c>
      <c r="Q151" s="42">
        <v>0</v>
      </c>
      <c r="R151" s="43">
        <v>0</v>
      </c>
      <c r="S151" s="44">
        <v>0</v>
      </c>
      <c r="T151" s="44">
        <v>0</v>
      </c>
      <c r="U151" s="44">
        <v>0</v>
      </c>
      <c r="V151" s="44">
        <v>0</v>
      </c>
      <c r="W151" s="44">
        <v>0</v>
      </c>
      <c r="X151" s="44">
        <v>0</v>
      </c>
      <c r="Y151" s="43">
        <v>0</v>
      </c>
      <c r="Z151" s="42">
        <v>0</v>
      </c>
      <c r="AA151" s="42">
        <v>0</v>
      </c>
      <c r="AB151" s="42">
        <v>0</v>
      </c>
      <c r="AC151" s="42">
        <v>0</v>
      </c>
      <c r="AD151" s="42">
        <v>0</v>
      </c>
      <c r="AE151" s="42">
        <v>0</v>
      </c>
      <c r="AF151" s="43">
        <v>0</v>
      </c>
      <c r="AG151" s="44">
        <v>0</v>
      </c>
      <c r="AH151" s="44">
        <v>0</v>
      </c>
      <c r="AI151" s="44">
        <v>0</v>
      </c>
      <c r="AJ151" s="44">
        <v>0</v>
      </c>
      <c r="AK151" s="44">
        <v>0</v>
      </c>
      <c r="AL151" s="44">
        <v>0</v>
      </c>
      <c r="AM151" s="43">
        <v>0</v>
      </c>
      <c r="AN151" s="43">
        <v>0</v>
      </c>
      <c r="AO151" s="43">
        <v>0</v>
      </c>
      <c r="AP151" s="43">
        <v>0</v>
      </c>
      <c r="AQ151" s="44">
        <v>0</v>
      </c>
      <c r="AR151" s="44">
        <v>0</v>
      </c>
      <c r="AS151" s="45">
        <v>0</v>
      </c>
      <c r="AT151" s="45">
        <v>0</v>
      </c>
      <c r="AU151" s="40">
        <v>0</v>
      </c>
      <c r="AV151" s="46">
        <v>0</v>
      </c>
      <c r="AW151" s="46">
        <v>0</v>
      </c>
      <c r="AX151" s="46">
        <v>0</v>
      </c>
      <c r="AY151" s="46">
        <v>0</v>
      </c>
      <c r="AZ151" s="46">
        <v>0</v>
      </c>
      <c r="BA151" s="46">
        <v>0</v>
      </c>
      <c r="BB151" s="45"/>
      <c r="BC151" s="46"/>
      <c r="BD151" s="46"/>
      <c r="BE151" s="46"/>
      <c r="BF151" s="47" t="str">
        <f>IF(AND(OR(ISNA(VLOOKUP(C151,'[1]PdI-legenda'!$F$4:$F$63,1,FALSE))=TRUE,ISNA(VLOOKUP(D151,'[1]PdI-legenda'!$A$7:$A$19,1,FALSE))=TRUE),SUM(L151:AR151,AV151:BA151,BC151:BE151)&lt;&gt;0),$BF$2,"")</f>
        <v>Criticità e/o obiettivo non previsti: motivare in Relazione</v>
      </c>
      <c r="BG151" s="47" t="str">
        <f>IF(ISNA(INDEX('[1]PdI-legenda'!$F$4:$U$63,MATCH($C151,'[1]PdI-legenda'!$F$4:$F$63,0),MATCH($D151,'[1]PdI-legenda'!$F$3:$U$3,0))=$D151),"",IF((INDEX('[1]PdI-legenda'!$F$4:$U$63,MATCH($C151,'[1]PdI-legenda'!$F$4:$F$63,0),MATCH($D151,'[1]PdI-legenda'!$F$3:$U$3,0))=$D151),"",$BG$2))</f>
        <v/>
      </c>
      <c r="BH151" s="47" t="str">
        <f t="shared" si="10"/>
        <v/>
      </c>
      <c r="BI151" s="47" t="str">
        <f t="shared" si="11"/>
        <v/>
      </c>
      <c r="BJ151" s="47" t="str">
        <f t="shared" si="12"/>
        <v/>
      </c>
      <c r="BK151" s="47" t="str">
        <f t="shared" si="13"/>
        <v/>
      </c>
      <c r="BL151" s="48">
        <f t="shared" si="14"/>
        <v>147</v>
      </c>
    </row>
    <row r="152" spans="1:150" ht="25.05" customHeight="1">
      <c r="A152" s="39">
        <v>0</v>
      </c>
      <c r="B152" s="40" t="s">
        <v>369</v>
      </c>
      <c r="C152" s="39">
        <v>0</v>
      </c>
      <c r="D152" s="39">
        <v>0</v>
      </c>
      <c r="E152" s="39">
        <v>0</v>
      </c>
      <c r="F152" s="41">
        <v>0</v>
      </c>
      <c r="G152" s="39">
        <v>0</v>
      </c>
      <c r="H152" s="39">
        <v>0</v>
      </c>
      <c r="I152" s="39">
        <v>0</v>
      </c>
      <c r="J152" s="39">
        <v>0</v>
      </c>
      <c r="K152" s="39">
        <v>0</v>
      </c>
      <c r="L152" s="42">
        <v>468652.02</v>
      </c>
      <c r="M152" s="42">
        <v>128828</v>
      </c>
      <c r="N152" s="42">
        <v>339824.02</v>
      </c>
      <c r="O152" s="42">
        <v>0</v>
      </c>
      <c r="P152" s="42">
        <v>0</v>
      </c>
      <c r="Q152" s="42">
        <v>0</v>
      </c>
      <c r="R152" s="43">
        <v>0</v>
      </c>
      <c r="S152" s="44">
        <v>0</v>
      </c>
      <c r="T152" s="44">
        <v>0</v>
      </c>
      <c r="U152" s="44">
        <v>0</v>
      </c>
      <c r="V152" s="44">
        <v>0</v>
      </c>
      <c r="W152" s="44">
        <v>0</v>
      </c>
      <c r="X152" s="44">
        <v>0</v>
      </c>
      <c r="Y152" s="43">
        <v>0</v>
      </c>
      <c r="Z152" s="42">
        <v>0</v>
      </c>
      <c r="AA152" s="42">
        <v>0</v>
      </c>
      <c r="AB152" s="42">
        <v>0</v>
      </c>
      <c r="AC152" s="42">
        <v>0</v>
      </c>
      <c r="AD152" s="42">
        <v>0</v>
      </c>
      <c r="AE152" s="42">
        <v>0</v>
      </c>
      <c r="AF152" s="43">
        <v>0</v>
      </c>
      <c r="AG152" s="44">
        <v>0</v>
      </c>
      <c r="AH152" s="44">
        <v>0</v>
      </c>
      <c r="AI152" s="44">
        <v>0</v>
      </c>
      <c r="AJ152" s="44">
        <v>0</v>
      </c>
      <c r="AK152" s="44">
        <v>0</v>
      </c>
      <c r="AL152" s="44">
        <v>0</v>
      </c>
      <c r="AM152" s="43">
        <v>0</v>
      </c>
      <c r="AN152" s="43">
        <v>0</v>
      </c>
      <c r="AO152" s="43">
        <v>0</v>
      </c>
      <c r="AP152" s="43">
        <v>0</v>
      </c>
      <c r="AQ152" s="44">
        <v>0</v>
      </c>
      <c r="AR152" s="44">
        <v>0</v>
      </c>
      <c r="AS152" s="45">
        <v>0</v>
      </c>
      <c r="AT152" s="45">
        <v>0</v>
      </c>
      <c r="AU152" s="40">
        <v>0</v>
      </c>
      <c r="AV152" s="46">
        <v>0</v>
      </c>
      <c r="AW152" s="46">
        <v>0</v>
      </c>
      <c r="AX152" s="46">
        <v>0</v>
      </c>
      <c r="AY152" s="46">
        <v>0</v>
      </c>
      <c r="AZ152" s="46">
        <v>0</v>
      </c>
      <c r="BA152" s="46">
        <v>0</v>
      </c>
      <c r="BB152" s="45"/>
      <c r="BC152" s="46"/>
      <c r="BD152" s="46"/>
      <c r="BE152" s="46"/>
      <c r="BF152" s="47" t="str">
        <f>IF(AND(OR(ISNA(VLOOKUP(C152,'[1]PdI-legenda'!$F$4:$F$63,1,FALSE))=TRUE,ISNA(VLOOKUP(D152,'[1]PdI-legenda'!$A$7:$A$19,1,FALSE))=TRUE),SUM(L152:AR152,AV152:BA152,BC152:BE152)&lt;&gt;0),$BF$2,"")</f>
        <v>Criticità e/o obiettivo non previsti: motivare in Relazione</v>
      </c>
      <c r="BG152" s="47" t="str">
        <f>IF(ISNA(INDEX('[1]PdI-legenda'!$F$4:$U$63,MATCH($C152,'[1]PdI-legenda'!$F$4:$F$63,0),MATCH($D152,'[1]PdI-legenda'!$F$3:$U$3,0))=$D152),"",IF((INDEX('[1]PdI-legenda'!$F$4:$U$63,MATCH($C152,'[1]PdI-legenda'!$F$4:$F$63,0),MATCH($D152,'[1]PdI-legenda'!$F$3:$U$3,0))=$D152),"",$BG$2))</f>
        <v/>
      </c>
      <c r="BH152" s="47" t="str">
        <f t="shared" si="10"/>
        <v/>
      </c>
      <c r="BI152" s="47" t="str">
        <f t="shared" si="11"/>
        <v/>
      </c>
      <c r="BJ152" s="47" t="str">
        <f t="shared" si="12"/>
        <v/>
      </c>
      <c r="BK152" s="47" t="str">
        <f t="shared" si="13"/>
        <v/>
      </c>
      <c r="BL152" s="48">
        <f t="shared" si="14"/>
        <v>148</v>
      </c>
    </row>
    <row r="153" spans="1:150" ht="25.05" customHeight="1">
      <c r="A153" s="39">
        <v>0</v>
      </c>
      <c r="B153" s="40" t="s">
        <v>370</v>
      </c>
      <c r="C153" s="39">
        <v>0</v>
      </c>
      <c r="D153" s="39">
        <v>0</v>
      </c>
      <c r="E153" s="39">
        <v>0</v>
      </c>
      <c r="F153" s="41">
        <v>0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  <c r="L153" s="42">
        <v>676583.58</v>
      </c>
      <c r="M153" s="42">
        <v>0</v>
      </c>
      <c r="N153" s="42">
        <v>676583.58</v>
      </c>
      <c r="O153" s="42">
        <v>0</v>
      </c>
      <c r="P153" s="42">
        <v>0</v>
      </c>
      <c r="Q153" s="42">
        <v>0</v>
      </c>
      <c r="R153" s="43">
        <v>0</v>
      </c>
      <c r="S153" s="44">
        <v>0</v>
      </c>
      <c r="T153" s="44">
        <v>0</v>
      </c>
      <c r="U153" s="44">
        <v>0</v>
      </c>
      <c r="V153" s="44">
        <v>0</v>
      </c>
      <c r="W153" s="44">
        <v>0</v>
      </c>
      <c r="X153" s="44">
        <v>0</v>
      </c>
      <c r="Y153" s="43">
        <v>0</v>
      </c>
      <c r="Z153" s="42">
        <v>0</v>
      </c>
      <c r="AA153" s="42">
        <v>0</v>
      </c>
      <c r="AB153" s="42">
        <v>0</v>
      </c>
      <c r="AC153" s="42">
        <v>0</v>
      </c>
      <c r="AD153" s="42">
        <v>0</v>
      </c>
      <c r="AE153" s="42">
        <v>0</v>
      </c>
      <c r="AF153" s="43">
        <v>0</v>
      </c>
      <c r="AG153" s="44">
        <v>0</v>
      </c>
      <c r="AH153" s="44">
        <v>0</v>
      </c>
      <c r="AI153" s="44">
        <v>0</v>
      </c>
      <c r="AJ153" s="44">
        <v>0</v>
      </c>
      <c r="AK153" s="44">
        <v>0</v>
      </c>
      <c r="AL153" s="44">
        <v>0</v>
      </c>
      <c r="AM153" s="43">
        <v>0</v>
      </c>
      <c r="AN153" s="43">
        <v>0</v>
      </c>
      <c r="AO153" s="43">
        <v>0</v>
      </c>
      <c r="AP153" s="43">
        <v>0</v>
      </c>
      <c r="AQ153" s="44">
        <v>0</v>
      </c>
      <c r="AR153" s="44">
        <v>0</v>
      </c>
      <c r="AS153" s="45">
        <v>0</v>
      </c>
      <c r="AT153" s="45">
        <v>0</v>
      </c>
      <c r="AU153" s="40">
        <v>0</v>
      </c>
      <c r="AV153" s="46">
        <v>0</v>
      </c>
      <c r="AW153" s="46">
        <v>0</v>
      </c>
      <c r="AX153" s="46">
        <v>0</v>
      </c>
      <c r="AY153" s="46">
        <v>0</v>
      </c>
      <c r="AZ153" s="46">
        <v>0</v>
      </c>
      <c r="BA153" s="46">
        <v>0</v>
      </c>
      <c r="BB153" s="45"/>
      <c r="BC153" s="46"/>
      <c r="BD153" s="46"/>
      <c r="BE153" s="46"/>
      <c r="BF153" s="47" t="str">
        <f>IF(AND(OR(ISNA(VLOOKUP(C153,'[1]PdI-legenda'!$F$4:$F$63,1,FALSE))=TRUE,ISNA(VLOOKUP(D153,'[1]PdI-legenda'!$A$7:$A$19,1,FALSE))=TRUE),SUM(L153:AR153,AV153:BA153,BC153:BE153)&lt;&gt;0),$BF$2,"")</f>
        <v>Criticità e/o obiettivo non previsti: motivare in Relazione</v>
      </c>
      <c r="BG153" s="47" t="str">
        <f>IF(ISNA(INDEX('[1]PdI-legenda'!$F$4:$U$63,MATCH($C153,'[1]PdI-legenda'!$F$4:$F$63,0),MATCH($D153,'[1]PdI-legenda'!$F$3:$U$3,0))=$D153),"",IF((INDEX('[1]PdI-legenda'!$F$4:$U$63,MATCH($C153,'[1]PdI-legenda'!$F$4:$F$63,0),MATCH($D153,'[1]PdI-legenda'!$F$3:$U$3,0))=$D153),"",$BG$2))</f>
        <v/>
      </c>
      <c r="BH153" s="47" t="str">
        <f t="shared" si="10"/>
        <v/>
      </c>
      <c r="BI153" s="47" t="str">
        <f t="shared" si="11"/>
        <v/>
      </c>
      <c r="BJ153" s="47" t="str">
        <f t="shared" si="12"/>
        <v/>
      </c>
      <c r="BK153" s="47" t="str">
        <f t="shared" si="13"/>
        <v/>
      </c>
      <c r="BL153" s="48">
        <f t="shared" si="14"/>
        <v>149</v>
      </c>
    </row>
    <row r="154" spans="1:150" ht="25.05" customHeight="1">
      <c r="A154" s="39">
        <v>0</v>
      </c>
      <c r="B154" s="40" t="s">
        <v>356</v>
      </c>
      <c r="C154" s="39">
        <v>0</v>
      </c>
      <c r="D154" s="39">
        <v>0</v>
      </c>
      <c r="E154" s="39">
        <v>0</v>
      </c>
      <c r="F154" s="41">
        <v>0</v>
      </c>
      <c r="G154" s="39">
        <v>0</v>
      </c>
      <c r="H154" s="39">
        <v>0</v>
      </c>
      <c r="I154" s="39">
        <v>0</v>
      </c>
      <c r="J154" s="39">
        <v>0</v>
      </c>
      <c r="K154" s="39">
        <v>0</v>
      </c>
      <c r="L154" s="42">
        <v>0</v>
      </c>
      <c r="M154" s="42">
        <v>0</v>
      </c>
      <c r="N154" s="42">
        <v>0</v>
      </c>
      <c r="O154" s="42">
        <v>0</v>
      </c>
      <c r="P154" s="42">
        <v>0</v>
      </c>
      <c r="Q154" s="42">
        <v>0</v>
      </c>
      <c r="R154" s="43">
        <v>0</v>
      </c>
      <c r="S154" s="44">
        <v>6754708.6500000004</v>
      </c>
      <c r="T154" s="44">
        <v>3265375.45</v>
      </c>
      <c r="U154" s="44">
        <v>3489333.2</v>
      </c>
      <c r="V154" s="44">
        <v>0</v>
      </c>
      <c r="W154" s="44">
        <v>0</v>
      </c>
      <c r="X154" s="44">
        <v>0</v>
      </c>
      <c r="Y154" s="43">
        <v>0</v>
      </c>
      <c r="Z154" s="42">
        <v>0</v>
      </c>
      <c r="AA154" s="42">
        <v>0</v>
      </c>
      <c r="AB154" s="42">
        <v>0</v>
      </c>
      <c r="AC154" s="42">
        <v>0</v>
      </c>
      <c r="AD154" s="42">
        <v>0</v>
      </c>
      <c r="AE154" s="42">
        <v>0</v>
      </c>
      <c r="AF154" s="43">
        <v>0</v>
      </c>
      <c r="AG154" s="44">
        <v>0</v>
      </c>
      <c r="AH154" s="44">
        <v>0</v>
      </c>
      <c r="AI154" s="44">
        <v>0</v>
      </c>
      <c r="AJ154" s="44">
        <v>0</v>
      </c>
      <c r="AK154" s="44">
        <v>0</v>
      </c>
      <c r="AL154" s="44">
        <v>0</v>
      </c>
      <c r="AM154" s="43">
        <v>0</v>
      </c>
      <c r="AN154" s="43">
        <v>0</v>
      </c>
      <c r="AO154" s="43">
        <v>0</v>
      </c>
      <c r="AP154" s="43">
        <v>0</v>
      </c>
      <c r="AQ154" s="44">
        <v>0</v>
      </c>
      <c r="AR154" s="44">
        <v>0</v>
      </c>
      <c r="AS154" s="45">
        <v>0</v>
      </c>
      <c r="AT154" s="45">
        <v>0</v>
      </c>
      <c r="AU154" s="40">
        <v>0</v>
      </c>
      <c r="AV154" s="46">
        <v>0</v>
      </c>
      <c r="AW154" s="46">
        <v>0</v>
      </c>
      <c r="AX154" s="46">
        <v>0</v>
      </c>
      <c r="AY154" s="46">
        <v>0</v>
      </c>
      <c r="AZ154" s="46">
        <v>0</v>
      </c>
      <c r="BA154" s="46">
        <v>0</v>
      </c>
      <c r="BB154" s="45"/>
      <c r="BC154" s="46"/>
      <c r="BD154" s="46"/>
      <c r="BE154" s="46"/>
      <c r="BF154" s="47" t="str">
        <f>IF(AND(OR(ISNA(VLOOKUP(C154,'[1]PdI-legenda'!$F$4:$F$63,1,FALSE))=TRUE,ISNA(VLOOKUP(D154,'[1]PdI-legenda'!$A$7:$A$19,1,FALSE))=TRUE),SUM(L154:AR154,AV154:BA154,BC154:BE154)&lt;&gt;0),$BF$2,"")</f>
        <v>Criticità e/o obiettivo non previsti: motivare in Relazione</v>
      </c>
      <c r="BG154" s="47" t="str">
        <f>IF(ISNA(INDEX('[1]PdI-legenda'!$F$4:$U$63,MATCH($C154,'[1]PdI-legenda'!$F$4:$F$63,0),MATCH($D154,'[1]PdI-legenda'!$F$3:$U$3,0))=$D154),"",IF((INDEX('[1]PdI-legenda'!$F$4:$U$63,MATCH($C154,'[1]PdI-legenda'!$F$4:$F$63,0),MATCH($D154,'[1]PdI-legenda'!$F$3:$U$3,0))=$D154),"",$BG$2))</f>
        <v/>
      </c>
      <c r="BH154" s="47" t="str">
        <f t="shared" si="10"/>
        <v/>
      </c>
      <c r="BI154" s="47" t="str">
        <f t="shared" si="11"/>
        <v/>
      </c>
      <c r="BJ154" s="47" t="str">
        <f t="shared" si="12"/>
        <v/>
      </c>
      <c r="BK154" s="47" t="str">
        <f t="shared" si="13"/>
        <v/>
      </c>
      <c r="BL154" s="48">
        <f t="shared" si="14"/>
        <v>150</v>
      </c>
    </row>
    <row r="155" spans="1:150" ht="25.05" customHeight="1">
      <c r="A155" s="39">
        <v>0</v>
      </c>
      <c r="B155" s="40" t="s">
        <v>357</v>
      </c>
      <c r="C155" s="39">
        <v>0</v>
      </c>
      <c r="D155" s="39">
        <v>0</v>
      </c>
      <c r="E155" s="39">
        <v>0</v>
      </c>
      <c r="F155" s="41">
        <v>0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42">
        <v>0</v>
      </c>
      <c r="M155" s="42">
        <v>0</v>
      </c>
      <c r="N155" s="42">
        <v>0</v>
      </c>
      <c r="O155" s="42">
        <v>0</v>
      </c>
      <c r="P155" s="42">
        <v>0</v>
      </c>
      <c r="Q155" s="42">
        <v>0</v>
      </c>
      <c r="R155" s="43">
        <v>0</v>
      </c>
      <c r="S155" s="44">
        <v>1892723.31</v>
      </c>
      <c r="T155" s="44">
        <v>0</v>
      </c>
      <c r="U155" s="44">
        <v>1892723.31</v>
      </c>
      <c r="V155" s="44">
        <v>1238152.07</v>
      </c>
      <c r="W155" s="44">
        <v>1238152.07</v>
      </c>
      <c r="X155" s="44">
        <v>0</v>
      </c>
      <c r="Y155" s="43">
        <v>0</v>
      </c>
      <c r="Z155" s="42">
        <v>0</v>
      </c>
      <c r="AA155" s="42">
        <v>0</v>
      </c>
      <c r="AB155" s="42">
        <v>0</v>
      </c>
      <c r="AC155" s="42">
        <v>0</v>
      </c>
      <c r="AD155" s="42">
        <v>0</v>
      </c>
      <c r="AE155" s="42">
        <v>0</v>
      </c>
      <c r="AF155" s="43">
        <v>0</v>
      </c>
      <c r="AG155" s="44">
        <v>0</v>
      </c>
      <c r="AH155" s="44">
        <v>0</v>
      </c>
      <c r="AI155" s="44">
        <v>0</v>
      </c>
      <c r="AJ155" s="44">
        <v>0</v>
      </c>
      <c r="AK155" s="44">
        <v>0</v>
      </c>
      <c r="AL155" s="44">
        <v>0</v>
      </c>
      <c r="AM155" s="43">
        <v>0</v>
      </c>
      <c r="AN155" s="43">
        <v>0</v>
      </c>
      <c r="AO155" s="43">
        <v>0</v>
      </c>
      <c r="AP155" s="43">
        <v>0</v>
      </c>
      <c r="AQ155" s="44">
        <v>0</v>
      </c>
      <c r="AR155" s="44">
        <v>0</v>
      </c>
      <c r="AS155" s="45">
        <v>0</v>
      </c>
      <c r="AT155" s="45">
        <v>0</v>
      </c>
      <c r="AU155" s="40">
        <v>0</v>
      </c>
      <c r="AV155" s="46">
        <v>0</v>
      </c>
      <c r="AW155" s="46">
        <v>0</v>
      </c>
      <c r="AX155" s="46">
        <v>0</v>
      </c>
      <c r="AY155" s="46">
        <v>0</v>
      </c>
      <c r="AZ155" s="46">
        <v>0</v>
      </c>
      <c r="BA155" s="46">
        <v>0</v>
      </c>
      <c r="BB155" s="45"/>
      <c r="BC155" s="46"/>
      <c r="BD155" s="46"/>
      <c r="BE155" s="46"/>
      <c r="BF155" s="47" t="str">
        <f>IF(AND(OR(ISNA(VLOOKUP(C155,'[1]PdI-legenda'!$F$4:$F$63,1,FALSE))=TRUE,ISNA(VLOOKUP(D155,'[1]PdI-legenda'!$A$7:$A$19,1,FALSE))=TRUE),SUM(L155:AR155,AV155:BA155,BC155:BE155)&lt;&gt;0),$BF$2,"")</f>
        <v>Criticità e/o obiettivo non previsti: motivare in Relazione</v>
      </c>
      <c r="BG155" s="47" t="str">
        <f>IF(ISNA(INDEX('[1]PdI-legenda'!$F$4:$U$63,MATCH($C155,'[1]PdI-legenda'!$F$4:$F$63,0),MATCH($D155,'[1]PdI-legenda'!$F$3:$U$3,0))=$D155),"",IF((INDEX('[1]PdI-legenda'!$F$4:$U$63,MATCH($C155,'[1]PdI-legenda'!$F$4:$F$63,0),MATCH($D155,'[1]PdI-legenda'!$F$3:$U$3,0))=$D155),"",$BG$2))</f>
        <v/>
      </c>
      <c r="BH155" s="47" t="str">
        <f t="shared" si="10"/>
        <v/>
      </c>
      <c r="BI155" s="47" t="str">
        <f t="shared" si="11"/>
        <v/>
      </c>
      <c r="BJ155" s="47" t="str">
        <f t="shared" si="12"/>
        <v/>
      </c>
      <c r="BK155" s="47" t="str">
        <f t="shared" si="13"/>
        <v/>
      </c>
      <c r="BL155" s="48">
        <f t="shared" si="14"/>
        <v>151</v>
      </c>
    </row>
    <row r="156" spans="1:150" ht="25.05" customHeight="1">
      <c r="A156" s="39">
        <v>0</v>
      </c>
      <c r="B156" s="40" t="s">
        <v>358</v>
      </c>
      <c r="C156" s="39">
        <v>0</v>
      </c>
      <c r="D156" s="39">
        <v>0</v>
      </c>
      <c r="E156" s="39">
        <v>0</v>
      </c>
      <c r="F156" s="41">
        <v>0</v>
      </c>
      <c r="G156" s="39">
        <v>0</v>
      </c>
      <c r="H156" s="39">
        <v>0</v>
      </c>
      <c r="I156" s="39">
        <v>0</v>
      </c>
      <c r="J156" s="39">
        <v>0</v>
      </c>
      <c r="K156" s="39">
        <v>0</v>
      </c>
      <c r="L156" s="42">
        <v>0</v>
      </c>
      <c r="M156" s="42">
        <v>0</v>
      </c>
      <c r="N156" s="42">
        <v>0</v>
      </c>
      <c r="O156" s="42">
        <v>0</v>
      </c>
      <c r="P156" s="42">
        <v>0</v>
      </c>
      <c r="Q156" s="42">
        <v>0</v>
      </c>
      <c r="R156" s="43">
        <v>0</v>
      </c>
      <c r="S156" s="44">
        <v>135765.74</v>
      </c>
      <c r="T156" s="44">
        <v>0</v>
      </c>
      <c r="U156" s="44">
        <v>135765.74</v>
      </c>
      <c r="V156" s="44">
        <v>135765.74</v>
      </c>
      <c r="W156" s="44">
        <v>0</v>
      </c>
      <c r="X156" s="44">
        <v>135765.74</v>
      </c>
      <c r="Y156" s="43">
        <v>0</v>
      </c>
      <c r="Z156" s="42">
        <v>0</v>
      </c>
      <c r="AA156" s="42">
        <v>0</v>
      </c>
      <c r="AB156" s="42">
        <v>0</v>
      </c>
      <c r="AC156" s="42">
        <v>0</v>
      </c>
      <c r="AD156" s="42">
        <v>0</v>
      </c>
      <c r="AE156" s="42">
        <v>0</v>
      </c>
      <c r="AF156" s="43">
        <v>0</v>
      </c>
      <c r="AG156" s="44">
        <v>0</v>
      </c>
      <c r="AH156" s="44">
        <v>0</v>
      </c>
      <c r="AI156" s="44">
        <v>0</v>
      </c>
      <c r="AJ156" s="44">
        <v>0</v>
      </c>
      <c r="AK156" s="44">
        <v>0</v>
      </c>
      <c r="AL156" s="44">
        <v>0</v>
      </c>
      <c r="AM156" s="43">
        <v>0</v>
      </c>
      <c r="AN156" s="43">
        <v>0</v>
      </c>
      <c r="AO156" s="43">
        <v>0</v>
      </c>
      <c r="AP156" s="43">
        <v>0</v>
      </c>
      <c r="AQ156" s="44">
        <v>0</v>
      </c>
      <c r="AR156" s="44">
        <v>0</v>
      </c>
      <c r="AS156" s="45">
        <v>0</v>
      </c>
      <c r="AT156" s="45">
        <v>0</v>
      </c>
      <c r="AU156" s="40">
        <v>0</v>
      </c>
      <c r="AV156" s="46">
        <v>0</v>
      </c>
      <c r="AW156" s="46">
        <v>0</v>
      </c>
      <c r="AX156" s="46">
        <v>0</v>
      </c>
      <c r="AY156" s="46">
        <v>0</v>
      </c>
      <c r="AZ156" s="46">
        <v>0</v>
      </c>
      <c r="BA156" s="46">
        <v>0</v>
      </c>
      <c r="BB156" s="45"/>
      <c r="BC156" s="46"/>
      <c r="BD156" s="46"/>
      <c r="BE156" s="46"/>
      <c r="BF156" s="47" t="str">
        <f>IF(AND(OR(ISNA(VLOOKUP(C156,'[1]PdI-legenda'!$F$4:$F$63,1,FALSE))=TRUE,ISNA(VLOOKUP(D156,'[1]PdI-legenda'!$A$7:$A$19,1,FALSE))=TRUE),SUM(L156:AR156,AV156:BA156,BC156:BE156)&lt;&gt;0),$BF$2,"")</f>
        <v>Criticità e/o obiettivo non previsti: motivare in Relazione</v>
      </c>
      <c r="BG156" s="47" t="str">
        <f>IF(ISNA(INDEX('[1]PdI-legenda'!$F$4:$U$63,MATCH($C156,'[1]PdI-legenda'!$F$4:$F$63,0),MATCH($D156,'[1]PdI-legenda'!$F$3:$U$3,0))=$D156),"",IF((INDEX('[1]PdI-legenda'!$F$4:$U$63,MATCH($C156,'[1]PdI-legenda'!$F$4:$F$63,0),MATCH($D156,'[1]PdI-legenda'!$F$3:$U$3,0))=$D156),"",$BG$2))</f>
        <v/>
      </c>
      <c r="BH156" s="47" t="str">
        <f t="shared" si="10"/>
        <v/>
      </c>
      <c r="BI156" s="47" t="str">
        <f t="shared" si="11"/>
        <v/>
      </c>
      <c r="BJ156" s="47" t="str">
        <f t="shared" si="12"/>
        <v/>
      </c>
      <c r="BK156" s="47" t="str">
        <f t="shared" si="13"/>
        <v/>
      </c>
      <c r="BL156" s="48">
        <f t="shared" si="14"/>
        <v>152</v>
      </c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</row>
    <row r="157" spans="1:150" ht="25.05" customHeight="1">
      <c r="A157" s="39">
        <v>0</v>
      </c>
      <c r="B157" s="40" t="s">
        <v>359</v>
      </c>
      <c r="C157" s="39">
        <v>0</v>
      </c>
      <c r="D157" s="39">
        <v>0</v>
      </c>
      <c r="E157" s="39">
        <v>0</v>
      </c>
      <c r="F157" s="41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42">
        <v>0</v>
      </c>
      <c r="M157" s="42">
        <v>0</v>
      </c>
      <c r="N157" s="42">
        <v>0</v>
      </c>
      <c r="O157" s="42">
        <v>0</v>
      </c>
      <c r="P157" s="42">
        <v>0</v>
      </c>
      <c r="Q157" s="42">
        <v>0</v>
      </c>
      <c r="R157" s="43">
        <v>0</v>
      </c>
      <c r="S157" s="44">
        <v>138849.15</v>
      </c>
      <c r="T157" s="44">
        <v>0</v>
      </c>
      <c r="U157" s="44">
        <v>138849.15</v>
      </c>
      <c r="V157" s="44">
        <v>69400.453968000002</v>
      </c>
      <c r="W157" s="44">
        <v>0</v>
      </c>
      <c r="X157" s="44">
        <v>69400.453968000002</v>
      </c>
      <c r="Y157" s="43">
        <v>0</v>
      </c>
      <c r="Z157" s="42">
        <v>0</v>
      </c>
      <c r="AA157" s="42">
        <v>0</v>
      </c>
      <c r="AB157" s="42">
        <v>0</v>
      </c>
      <c r="AC157" s="42">
        <v>0</v>
      </c>
      <c r="AD157" s="42">
        <v>0</v>
      </c>
      <c r="AE157" s="42">
        <v>0</v>
      </c>
      <c r="AF157" s="43">
        <v>0</v>
      </c>
      <c r="AG157" s="44">
        <v>0</v>
      </c>
      <c r="AH157" s="44">
        <v>0</v>
      </c>
      <c r="AI157" s="44">
        <v>0</v>
      </c>
      <c r="AJ157" s="44">
        <v>0</v>
      </c>
      <c r="AK157" s="44">
        <v>0</v>
      </c>
      <c r="AL157" s="44">
        <v>0</v>
      </c>
      <c r="AM157" s="43">
        <v>0</v>
      </c>
      <c r="AN157" s="43">
        <v>0</v>
      </c>
      <c r="AO157" s="43">
        <v>0</v>
      </c>
      <c r="AP157" s="43">
        <v>0</v>
      </c>
      <c r="AQ157" s="44">
        <v>0</v>
      </c>
      <c r="AR157" s="44">
        <v>0</v>
      </c>
      <c r="AS157" s="45">
        <v>0</v>
      </c>
      <c r="AT157" s="45">
        <v>0</v>
      </c>
      <c r="AU157" s="40">
        <v>0</v>
      </c>
      <c r="AV157" s="46">
        <v>0</v>
      </c>
      <c r="AW157" s="46">
        <v>0</v>
      </c>
      <c r="AX157" s="46">
        <v>0</v>
      </c>
      <c r="AY157" s="46">
        <v>0</v>
      </c>
      <c r="AZ157" s="46">
        <v>0</v>
      </c>
      <c r="BA157" s="46">
        <v>0</v>
      </c>
      <c r="BB157" s="45"/>
      <c r="BC157" s="46"/>
      <c r="BD157" s="46"/>
      <c r="BE157" s="46"/>
      <c r="BF157" s="47" t="str">
        <f>IF(AND(OR(ISNA(VLOOKUP(C157,'[1]PdI-legenda'!$F$4:$F$63,1,FALSE))=TRUE,ISNA(VLOOKUP(D157,'[1]PdI-legenda'!$A$7:$A$19,1,FALSE))=TRUE),SUM(L157:AR157,AV157:BA157,BC157:BE157)&lt;&gt;0),$BF$2,"")</f>
        <v>Criticità e/o obiettivo non previsti: motivare in Relazione</v>
      </c>
      <c r="BG157" s="47" t="str">
        <f>IF(ISNA(INDEX('[1]PdI-legenda'!$F$4:$U$63,MATCH($C157,'[1]PdI-legenda'!$F$4:$F$63,0),MATCH($D157,'[1]PdI-legenda'!$F$3:$U$3,0))=$D157),"",IF((INDEX('[1]PdI-legenda'!$F$4:$U$63,MATCH($C157,'[1]PdI-legenda'!$F$4:$F$63,0),MATCH($D157,'[1]PdI-legenda'!$F$3:$U$3,0))=$D157),"",$BG$2))</f>
        <v/>
      </c>
      <c r="BH157" s="47" t="str">
        <f t="shared" si="10"/>
        <v/>
      </c>
      <c r="BI157" s="47" t="str">
        <f t="shared" si="11"/>
        <v/>
      </c>
      <c r="BJ157" s="47" t="str">
        <f t="shared" si="12"/>
        <v/>
      </c>
      <c r="BK157" s="47" t="str">
        <f t="shared" si="13"/>
        <v/>
      </c>
      <c r="BL157" s="48">
        <f t="shared" si="14"/>
        <v>153</v>
      </c>
    </row>
    <row r="158" spans="1:150" ht="25.05" customHeight="1">
      <c r="A158" s="39">
        <v>0</v>
      </c>
      <c r="B158" s="40" t="s">
        <v>360</v>
      </c>
      <c r="C158" s="39">
        <v>0</v>
      </c>
      <c r="D158" s="39">
        <v>0</v>
      </c>
      <c r="E158" s="39">
        <v>0</v>
      </c>
      <c r="F158" s="41">
        <v>0</v>
      </c>
      <c r="G158" s="39">
        <v>0</v>
      </c>
      <c r="H158" s="39">
        <v>0</v>
      </c>
      <c r="I158" s="39">
        <v>0</v>
      </c>
      <c r="J158" s="39">
        <v>0</v>
      </c>
      <c r="K158" s="39">
        <v>0</v>
      </c>
      <c r="L158" s="42">
        <v>0</v>
      </c>
      <c r="M158" s="42">
        <v>0</v>
      </c>
      <c r="N158" s="42">
        <v>0</v>
      </c>
      <c r="O158" s="42">
        <v>0</v>
      </c>
      <c r="P158" s="42">
        <v>0</v>
      </c>
      <c r="Q158" s="42">
        <v>0</v>
      </c>
      <c r="R158" s="43">
        <v>0</v>
      </c>
      <c r="S158" s="44">
        <v>218225.79</v>
      </c>
      <c r="T158" s="44">
        <v>0</v>
      </c>
      <c r="U158" s="44">
        <v>218225.79</v>
      </c>
      <c r="V158" s="44">
        <v>109098.65999999999</v>
      </c>
      <c r="W158" s="44">
        <v>0</v>
      </c>
      <c r="X158" s="44">
        <v>109098.65999999999</v>
      </c>
      <c r="Y158" s="43">
        <v>0</v>
      </c>
      <c r="Z158" s="42">
        <v>0</v>
      </c>
      <c r="AA158" s="42">
        <v>0</v>
      </c>
      <c r="AB158" s="42">
        <v>0</v>
      </c>
      <c r="AC158" s="42">
        <v>0</v>
      </c>
      <c r="AD158" s="42">
        <v>0</v>
      </c>
      <c r="AE158" s="42">
        <v>0</v>
      </c>
      <c r="AF158" s="43">
        <v>0</v>
      </c>
      <c r="AG158" s="44">
        <v>0</v>
      </c>
      <c r="AH158" s="44">
        <v>0</v>
      </c>
      <c r="AI158" s="44">
        <v>0</v>
      </c>
      <c r="AJ158" s="44">
        <v>0</v>
      </c>
      <c r="AK158" s="44">
        <v>0</v>
      </c>
      <c r="AL158" s="44">
        <v>0</v>
      </c>
      <c r="AM158" s="43">
        <v>0</v>
      </c>
      <c r="AN158" s="43">
        <v>0</v>
      </c>
      <c r="AO158" s="43">
        <v>0</v>
      </c>
      <c r="AP158" s="43">
        <v>0</v>
      </c>
      <c r="AQ158" s="44">
        <v>0</v>
      </c>
      <c r="AR158" s="44">
        <v>0</v>
      </c>
      <c r="AS158" s="45">
        <v>0</v>
      </c>
      <c r="AT158" s="45">
        <v>0</v>
      </c>
      <c r="AU158" s="40">
        <v>0</v>
      </c>
      <c r="AV158" s="46">
        <v>0</v>
      </c>
      <c r="AW158" s="46">
        <v>0</v>
      </c>
      <c r="AX158" s="46">
        <v>0</v>
      </c>
      <c r="AY158" s="46">
        <v>0</v>
      </c>
      <c r="AZ158" s="46">
        <v>0</v>
      </c>
      <c r="BA158" s="46">
        <v>0</v>
      </c>
      <c r="BB158" s="45"/>
      <c r="BC158" s="46"/>
      <c r="BD158" s="46"/>
      <c r="BE158" s="46"/>
      <c r="BF158" s="47" t="str">
        <f>IF(AND(OR(ISNA(VLOOKUP(C158,'[1]PdI-legenda'!$F$4:$F$63,1,FALSE))=TRUE,ISNA(VLOOKUP(D158,'[1]PdI-legenda'!$A$7:$A$19,1,FALSE))=TRUE),SUM(L158:AR158,AV158:BA158,BC158:BE158)&lt;&gt;0),$BF$2,"")</f>
        <v>Criticità e/o obiettivo non previsti: motivare in Relazione</v>
      </c>
      <c r="BG158" s="47" t="str">
        <f>IF(ISNA(INDEX('[1]PdI-legenda'!$F$4:$U$63,MATCH($C158,'[1]PdI-legenda'!$F$4:$F$63,0),MATCH($D158,'[1]PdI-legenda'!$F$3:$U$3,0))=$D158),"",IF((INDEX('[1]PdI-legenda'!$F$4:$U$63,MATCH($C158,'[1]PdI-legenda'!$F$4:$F$63,0),MATCH($D158,'[1]PdI-legenda'!$F$3:$U$3,0))=$D158),"",$BG$2))</f>
        <v/>
      </c>
      <c r="BH158" s="47" t="str">
        <f t="shared" si="10"/>
        <v/>
      </c>
      <c r="BI158" s="47" t="str">
        <f t="shared" si="11"/>
        <v/>
      </c>
      <c r="BJ158" s="47" t="str">
        <f t="shared" si="12"/>
        <v/>
      </c>
      <c r="BK158" s="47" t="str">
        <f t="shared" si="13"/>
        <v/>
      </c>
      <c r="BL158" s="48">
        <f t="shared" si="14"/>
        <v>154</v>
      </c>
    </row>
    <row r="159" spans="1:150" ht="25.05" customHeight="1">
      <c r="A159" s="39">
        <v>0</v>
      </c>
      <c r="B159" s="40" t="s">
        <v>361</v>
      </c>
      <c r="C159" s="39">
        <v>0</v>
      </c>
      <c r="D159" s="39">
        <v>0</v>
      </c>
      <c r="E159" s="39">
        <v>0</v>
      </c>
      <c r="F159" s="41">
        <v>0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42">
        <v>0</v>
      </c>
      <c r="M159" s="42">
        <v>0</v>
      </c>
      <c r="N159" s="42">
        <v>0</v>
      </c>
      <c r="O159" s="42">
        <v>0</v>
      </c>
      <c r="P159" s="42">
        <v>0</v>
      </c>
      <c r="Q159" s="42">
        <v>0</v>
      </c>
      <c r="R159" s="43">
        <v>0</v>
      </c>
      <c r="S159" s="44">
        <v>118759.05</v>
      </c>
      <c r="T159" s="44">
        <v>6036</v>
      </c>
      <c r="U159" s="44">
        <v>112723.05</v>
      </c>
      <c r="V159" s="44">
        <v>0</v>
      </c>
      <c r="W159" s="44">
        <v>0</v>
      </c>
      <c r="X159" s="44">
        <v>0</v>
      </c>
      <c r="Y159" s="43">
        <v>0</v>
      </c>
      <c r="Z159" s="42">
        <v>0</v>
      </c>
      <c r="AA159" s="42">
        <v>0</v>
      </c>
      <c r="AB159" s="42">
        <v>0</v>
      </c>
      <c r="AC159" s="42">
        <v>0</v>
      </c>
      <c r="AD159" s="42">
        <v>0</v>
      </c>
      <c r="AE159" s="42">
        <v>0</v>
      </c>
      <c r="AF159" s="43">
        <v>0</v>
      </c>
      <c r="AG159" s="44">
        <v>0</v>
      </c>
      <c r="AH159" s="44">
        <v>0</v>
      </c>
      <c r="AI159" s="44">
        <v>0</v>
      </c>
      <c r="AJ159" s="44">
        <v>0</v>
      </c>
      <c r="AK159" s="44">
        <v>0</v>
      </c>
      <c r="AL159" s="44">
        <v>0</v>
      </c>
      <c r="AM159" s="43">
        <v>0</v>
      </c>
      <c r="AN159" s="43">
        <v>0</v>
      </c>
      <c r="AO159" s="43">
        <v>0</v>
      </c>
      <c r="AP159" s="43">
        <v>0</v>
      </c>
      <c r="AQ159" s="44">
        <v>0</v>
      </c>
      <c r="AR159" s="44">
        <v>0</v>
      </c>
      <c r="AS159" s="45">
        <v>0</v>
      </c>
      <c r="AT159" s="45">
        <v>0</v>
      </c>
      <c r="AU159" s="40">
        <v>0</v>
      </c>
      <c r="AV159" s="46">
        <v>0</v>
      </c>
      <c r="AW159" s="46">
        <v>0</v>
      </c>
      <c r="AX159" s="46">
        <v>0</v>
      </c>
      <c r="AY159" s="46">
        <v>0</v>
      </c>
      <c r="AZ159" s="46">
        <v>0</v>
      </c>
      <c r="BA159" s="46">
        <v>0</v>
      </c>
      <c r="BB159" s="45"/>
      <c r="BC159" s="46"/>
      <c r="BD159" s="46"/>
      <c r="BE159" s="46"/>
      <c r="BF159" s="47" t="str">
        <f>IF(AND(OR(ISNA(VLOOKUP(C159,'[1]PdI-legenda'!$F$4:$F$63,1,FALSE))=TRUE,ISNA(VLOOKUP(D159,'[1]PdI-legenda'!$A$7:$A$19,1,FALSE))=TRUE),SUM(L159:AR159,AV159:BA159,BC159:BE159)&lt;&gt;0),$BF$2,"")</f>
        <v>Criticità e/o obiettivo non previsti: motivare in Relazione</v>
      </c>
      <c r="BG159" s="47" t="str">
        <f>IF(ISNA(INDEX('[1]PdI-legenda'!$F$4:$U$63,MATCH($C159,'[1]PdI-legenda'!$F$4:$F$63,0),MATCH($D159,'[1]PdI-legenda'!$F$3:$U$3,0))=$D159),"",IF((INDEX('[1]PdI-legenda'!$F$4:$U$63,MATCH($C159,'[1]PdI-legenda'!$F$4:$F$63,0),MATCH($D159,'[1]PdI-legenda'!$F$3:$U$3,0))=$D159),"",$BG$2))</f>
        <v/>
      </c>
      <c r="BH159" s="47" t="str">
        <f t="shared" si="10"/>
        <v/>
      </c>
      <c r="BI159" s="47" t="str">
        <f t="shared" si="11"/>
        <v/>
      </c>
      <c r="BJ159" s="47" t="str">
        <f t="shared" si="12"/>
        <v/>
      </c>
      <c r="BK159" s="47" t="str">
        <f t="shared" si="13"/>
        <v/>
      </c>
      <c r="BL159" s="48">
        <f t="shared" si="14"/>
        <v>155</v>
      </c>
    </row>
    <row r="160" spans="1:150" ht="25.05" customHeight="1">
      <c r="A160" s="39">
        <v>0</v>
      </c>
      <c r="B160" s="40" t="s">
        <v>362</v>
      </c>
      <c r="C160" s="39">
        <v>0</v>
      </c>
      <c r="D160" s="39">
        <v>0</v>
      </c>
      <c r="E160" s="39">
        <v>0</v>
      </c>
      <c r="F160" s="41">
        <v>0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  <c r="L160" s="42">
        <v>0</v>
      </c>
      <c r="M160" s="42">
        <v>0</v>
      </c>
      <c r="N160" s="42">
        <v>0</v>
      </c>
      <c r="O160" s="42">
        <v>0</v>
      </c>
      <c r="P160" s="42">
        <v>0</v>
      </c>
      <c r="Q160" s="42">
        <v>0</v>
      </c>
      <c r="R160" s="43">
        <v>0</v>
      </c>
      <c r="S160" s="44">
        <v>55650.95</v>
      </c>
      <c r="T160" s="44">
        <v>0</v>
      </c>
      <c r="U160" s="44">
        <v>55650.95</v>
      </c>
      <c r="V160" s="44">
        <v>0</v>
      </c>
      <c r="W160" s="44">
        <v>0</v>
      </c>
      <c r="X160" s="44">
        <v>0</v>
      </c>
      <c r="Y160" s="43">
        <v>0</v>
      </c>
      <c r="Z160" s="42">
        <v>0</v>
      </c>
      <c r="AA160" s="42">
        <v>0</v>
      </c>
      <c r="AB160" s="42">
        <v>0</v>
      </c>
      <c r="AC160" s="42">
        <v>0</v>
      </c>
      <c r="AD160" s="42">
        <v>0</v>
      </c>
      <c r="AE160" s="42">
        <v>0</v>
      </c>
      <c r="AF160" s="43">
        <v>0</v>
      </c>
      <c r="AG160" s="44">
        <v>0</v>
      </c>
      <c r="AH160" s="44">
        <v>0</v>
      </c>
      <c r="AI160" s="44">
        <v>0</v>
      </c>
      <c r="AJ160" s="44">
        <v>0</v>
      </c>
      <c r="AK160" s="44">
        <v>0</v>
      </c>
      <c r="AL160" s="44">
        <v>0</v>
      </c>
      <c r="AM160" s="43">
        <v>0</v>
      </c>
      <c r="AN160" s="43">
        <v>0</v>
      </c>
      <c r="AO160" s="43">
        <v>0</v>
      </c>
      <c r="AP160" s="43">
        <v>0</v>
      </c>
      <c r="AQ160" s="44">
        <v>0</v>
      </c>
      <c r="AR160" s="44">
        <v>0</v>
      </c>
      <c r="AS160" s="45">
        <v>0</v>
      </c>
      <c r="AT160" s="45">
        <v>0</v>
      </c>
      <c r="AU160" s="40">
        <v>0</v>
      </c>
      <c r="AV160" s="46">
        <v>0</v>
      </c>
      <c r="AW160" s="46">
        <v>0</v>
      </c>
      <c r="AX160" s="46">
        <v>0</v>
      </c>
      <c r="AY160" s="46">
        <v>0</v>
      </c>
      <c r="AZ160" s="46">
        <v>0</v>
      </c>
      <c r="BA160" s="46">
        <v>0</v>
      </c>
      <c r="BB160" s="45"/>
      <c r="BC160" s="46"/>
      <c r="BD160" s="46"/>
      <c r="BE160" s="46"/>
      <c r="BF160" s="47" t="str">
        <f>IF(AND(OR(ISNA(VLOOKUP(C160,'[1]PdI-legenda'!$F$4:$F$63,1,FALSE))=TRUE,ISNA(VLOOKUP(D160,'[1]PdI-legenda'!$A$7:$A$19,1,FALSE))=TRUE),SUM(L160:AR160,AV160:BA160,BC160:BE160)&lt;&gt;0),$BF$2,"")</f>
        <v>Criticità e/o obiettivo non previsti: motivare in Relazione</v>
      </c>
      <c r="BG160" s="47" t="str">
        <f>IF(ISNA(INDEX('[1]PdI-legenda'!$F$4:$U$63,MATCH($C160,'[1]PdI-legenda'!$F$4:$F$63,0),MATCH($D160,'[1]PdI-legenda'!$F$3:$U$3,0))=$D160),"",IF((INDEX('[1]PdI-legenda'!$F$4:$U$63,MATCH($C160,'[1]PdI-legenda'!$F$4:$F$63,0),MATCH($D160,'[1]PdI-legenda'!$F$3:$U$3,0))=$D160),"",$BG$2))</f>
        <v/>
      </c>
      <c r="BH160" s="47" t="str">
        <f t="shared" si="10"/>
        <v/>
      </c>
      <c r="BI160" s="47" t="str">
        <f t="shared" si="11"/>
        <v/>
      </c>
      <c r="BJ160" s="47" t="str">
        <f t="shared" si="12"/>
        <v/>
      </c>
      <c r="BK160" s="47" t="str">
        <f t="shared" si="13"/>
        <v/>
      </c>
      <c r="BL160" s="48">
        <f t="shared" si="14"/>
        <v>156</v>
      </c>
    </row>
    <row r="161" spans="1:64" ht="25.05" customHeight="1">
      <c r="A161" s="39">
        <v>0</v>
      </c>
      <c r="B161" s="40" t="s">
        <v>363</v>
      </c>
      <c r="C161" s="39">
        <v>0</v>
      </c>
      <c r="D161" s="39">
        <v>0</v>
      </c>
      <c r="E161" s="39">
        <v>0</v>
      </c>
      <c r="F161" s="41">
        <v>0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42">
        <v>0</v>
      </c>
      <c r="M161" s="42">
        <v>0</v>
      </c>
      <c r="N161" s="42">
        <v>0</v>
      </c>
      <c r="O161" s="42">
        <v>0</v>
      </c>
      <c r="P161" s="42">
        <v>0</v>
      </c>
      <c r="Q161" s="42">
        <v>0</v>
      </c>
      <c r="R161" s="43">
        <v>0</v>
      </c>
      <c r="S161" s="44">
        <v>162610.92000000001</v>
      </c>
      <c r="T161" s="44">
        <v>0</v>
      </c>
      <c r="U161" s="44">
        <v>162610.92000000001</v>
      </c>
      <c r="V161" s="44">
        <v>0</v>
      </c>
      <c r="W161" s="44">
        <v>0</v>
      </c>
      <c r="X161" s="44">
        <v>0</v>
      </c>
      <c r="Y161" s="43">
        <v>0</v>
      </c>
      <c r="Z161" s="42">
        <v>0</v>
      </c>
      <c r="AA161" s="42">
        <v>0</v>
      </c>
      <c r="AB161" s="42">
        <v>0</v>
      </c>
      <c r="AC161" s="42">
        <v>0</v>
      </c>
      <c r="AD161" s="42">
        <v>0</v>
      </c>
      <c r="AE161" s="42">
        <v>0</v>
      </c>
      <c r="AF161" s="43">
        <v>0</v>
      </c>
      <c r="AG161" s="44">
        <v>0</v>
      </c>
      <c r="AH161" s="44">
        <v>0</v>
      </c>
      <c r="AI161" s="44">
        <v>0</v>
      </c>
      <c r="AJ161" s="44">
        <v>0</v>
      </c>
      <c r="AK161" s="44">
        <v>0</v>
      </c>
      <c r="AL161" s="44">
        <v>0</v>
      </c>
      <c r="AM161" s="43">
        <v>0</v>
      </c>
      <c r="AN161" s="43">
        <v>0</v>
      </c>
      <c r="AO161" s="43">
        <v>0</v>
      </c>
      <c r="AP161" s="43">
        <v>0</v>
      </c>
      <c r="AQ161" s="44">
        <v>0</v>
      </c>
      <c r="AR161" s="44">
        <v>0</v>
      </c>
      <c r="AS161" s="45">
        <v>0</v>
      </c>
      <c r="AT161" s="45">
        <v>0</v>
      </c>
      <c r="AU161" s="40">
        <v>0</v>
      </c>
      <c r="AV161" s="46">
        <v>0</v>
      </c>
      <c r="AW161" s="46">
        <v>0</v>
      </c>
      <c r="AX161" s="46">
        <v>0</v>
      </c>
      <c r="AY161" s="46">
        <v>0</v>
      </c>
      <c r="AZ161" s="46">
        <v>0</v>
      </c>
      <c r="BA161" s="46">
        <v>0</v>
      </c>
      <c r="BB161" s="45"/>
      <c r="BC161" s="46"/>
      <c r="BD161" s="46"/>
      <c r="BE161" s="46"/>
      <c r="BF161" s="47" t="str">
        <f>IF(AND(OR(ISNA(VLOOKUP(C161,'[1]PdI-legenda'!$F$4:$F$63,1,FALSE))=TRUE,ISNA(VLOOKUP(D161,'[1]PdI-legenda'!$A$7:$A$19,1,FALSE))=TRUE),SUM(L161:AR161,AV161:BA161,BC161:BE161)&lt;&gt;0),$BF$2,"")</f>
        <v>Criticità e/o obiettivo non previsti: motivare in Relazione</v>
      </c>
      <c r="BG161" s="47" t="str">
        <f>IF(ISNA(INDEX('[1]PdI-legenda'!$F$4:$U$63,MATCH($C161,'[1]PdI-legenda'!$F$4:$F$63,0),MATCH($D161,'[1]PdI-legenda'!$F$3:$U$3,0))=$D161),"",IF((INDEX('[1]PdI-legenda'!$F$4:$U$63,MATCH($C161,'[1]PdI-legenda'!$F$4:$F$63,0),MATCH($D161,'[1]PdI-legenda'!$F$3:$U$3,0))=$D161),"",$BG$2))</f>
        <v/>
      </c>
      <c r="BH161" s="47" t="str">
        <f t="shared" si="10"/>
        <v/>
      </c>
      <c r="BI161" s="47" t="str">
        <f t="shared" si="11"/>
        <v/>
      </c>
      <c r="BJ161" s="47" t="str">
        <f t="shared" si="12"/>
        <v/>
      </c>
      <c r="BK161" s="47" t="str">
        <f t="shared" si="13"/>
        <v/>
      </c>
      <c r="BL161" s="48">
        <f t="shared" si="14"/>
        <v>157</v>
      </c>
    </row>
    <row r="162" spans="1:64" ht="25.05" customHeight="1">
      <c r="A162" s="39">
        <v>0</v>
      </c>
      <c r="B162" s="40" t="s">
        <v>364</v>
      </c>
      <c r="C162" s="39">
        <v>0</v>
      </c>
      <c r="D162" s="39">
        <v>0</v>
      </c>
      <c r="E162" s="39">
        <v>0</v>
      </c>
      <c r="F162" s="41">
        <v>0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42">
        <v>0</v>
      </c>
      <c r="M162" s="42">
        <v>0</v>
      </c>
      <c r="N162" s="42">
        <v>0</v>
      </c>
      <c r="O162" s="42">
        <v>0</v>
      </c>
      <c r="P162" s="42">
        <v>0</v>
      </c>
      <c r="Q162" s="42">
        <v>0</v>
      </c>
      <c r="R162" s="43">
        <v>0</v>
      </c>
      <c r="S162" s="44">
        <v>301661.27</v>
      </c>
      <c r="T162" s="44">
        <v>0</v>
      </c>
      <c r="U162" s="44">
        <v>301661.27</v>
      </c>
      <c r="V162" s="44">
        <v>0</v>
      </c>
      <c r="W162" s="44">
        <v>0</v>
      </c>
      <c r="X162" s="44">
        <v>0</v>
      </c>
      <c r="Y162" s="43">
        <v>0</v>
      </c>
      <c r="Z162" s="42">
        <v>0</v>
      </c>
      <c r="AA162" s="42">
        <v>0</v>
      </c>
      <c r="AB162" s="42">
        <v>0</v>
      </c>
      <c r="AC162" s="42">
        <v>0</v>
      </c>
      <c r="AD162" s="42">
        <v>0</v>
      </c>
      <c r="AE162" s="42">
        <v>0</v>
      </c>
      <c r="AF162" s="43">
        <v>0</v>
      </c>
      <c r="AG162" s="44">
        <v>0</v>
      </c>
      <c r="AH162" s="44">
        <v>0</v>
      </c>
      <c r="AI162" s="44">
        <v>0</v>
      </c>
      <c r="AJ162" s="44">
        <v>0</v>
      </c>
      <c r="AK162" s="44">
        <v>0</v>
      </c>
      <c r="AL162" s="44">
        <v>0</v>
      </c>
      <c r="AM162" s="43">
        <v>0</v>
      </c>
      <c r="AN162" s="43">
        <v>0</v>
      </c>
      <c r="AO162" s="43">
        <v>0</v>
      </c>
      <c r="AP162" s="43">
        <v>0</v>
      </c>
      <c r="AQ162" s="44">
        <v>0</v>
      </c>
      <c r="AR162" s="44">
        <v>0</v>
      </c>
      <c r="AS162" s="45">
        <v>0</v>
      </c>
      <c r="AT162" s="45">
        <v>0</v>
      </c>
      <c r="AU162" s="40">
        <v>0</v>
      </c>
      <c r="AV162" s="46">
        <v>0</v>
      </c>
      <c r="AW162" s="46">
        <v>0</v>
      </c>
      <c r="AX162" s="46">
        <v>0</v>
      </c>
      <c r="AY162" s="46">
        <v>0</v>
      </c>
      <c r="AZ162" s="46">
        <v>0</v>
      </c>
      <c r="BA162" s="46">
        <v>0</v>
      </c>
      <c r="BB162" s="45"/>
      <c r="BC162" s="46"/>
      <c r="BD162" s="46"/>
      <c r="BE162" s="46"/>
      <c r="BF162" s="47" t="str">
        <f>IF(AND(OR(ISNA(VLOOKUP(C162,'[1]PdI-legenda'!$F$4:$F$63,1,FALSE))=TRUE,ISNA(VLOOKUP(D162,'[1]PdI-legenda'!$A$7:$A$19,1,FALSE))=TRUE),SUM(L162:AR162,AV162:BA162,BC162:BE162)&lt;&gt;0),$BF$2,"")</f>
        <v>Criticità e/o obiettivo non previsti: motivare in Relazione</v>
      </c>
      <c r="BG162" s="47" t="str">
        <f>IF(ISNA(INDEX('[1]PdI-legenda'!$F$4:$U$63,MATCH($C162,'[1]PdI-legenda'!$F$4:$F$63,0),MATCH($D162,'[1]PdI-legenda'!$F$3:$U$3,0))=$D162),"",IF((INDEX('[1]PdI-legenda'!$F$4:$U$63,MATCH($C162,'[1]PdI-legenda'!$F$4:$F$63,0),MATCH($D162,'[1]PdI-legenda'!$F$3:$U$3,0))=$D162),"",$BG$2))</f>
        <v/>
      </c>
      <c r="BH162" s="47" t="str">
        <f t="shared" si="10"/>
        <v/>
      </c>
      <c r="BI162" s="47" t="str">
        <f t="shared" si="11"/>
        <v/>
      </c>
      <c r="BJ162" s="47" t="str">
        <f t="shared" si="12"/>
        <v/>
      </c>
      <c r="BK162" s="47" t="str">
        <f t="shared" si="13"/>
        <v/>
      </c>
      <c r="BL162" s="48">
        <f t="shared" si="14"/>
        <v>158</v>
      </c>
    </row>
    <row r="163" spans="1:64" ht="25.05" customHeight="1">
      <c r="A163" s="39">
        <v>0</v>
      </c>
      <c r="B163" s="40" t="s">
        <v>365</v>
      </c>
      <c r="C163" s="39">
        <v>0</v>
      </c>
      <c r="D163" s="39">
        <v>0</v>
      </c>
      <c r="E163" s="39">
        <v>0</v>
      </c>
      <c r="F163" s="41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42">
        <v>0</v>
      </c>
      <c r="M163" s="42">
        <v>0</v>
      </c>
      <c r="N163" s="42">
        <v>0</v>
      </c>
      <c r="O163" s="42">
        <v>0</v>
      </c>
      <c r="P163" s="42">
        <v>0</v>
      </c>
      <c r="Q163" s="42">
        <v>0</v>
      </c>
      <c r="R163" s="43">
        <v>0</v>
      </c>
      <c r="S163" s="44">
        <v>7488</v>
      </c>
      <c r="T163" s="44">
        <v>7488</v>
      </c>
      <c r="U163" s="44">
        <v>0</v>
      </c>
      <c r="V163" s="44">
        <v>0</v>
      </c>
      <c r="W163" s="44">
        <v>0</v>
      </c>
      <c r="X163" s="44">
        <v>0</v>
      </c>
      <c r="Y163" s="43">
        <v>0</v>
      </c>
      <c r="Z163" s="42">
        <v>0</v>
      </c>
      <c r="AA163" s="42">
        <v>0</v>
      </c>
      <c r="AB163" s="42">
        <v>0</v>
      </c>
      <c r="AC163" s="42">
        <v>0</v>
      </c>
      <c r="AD163" s="42">
        <v>0</v>
      </c>
      <c r="AE163" s="42">
        <v>0</v>
      </c>
      <c r="AF163" s="43">
        <v>0</v>
      </c>
      <c r="AG163" s="44">
        <v>0</v>
      </c>
      <c r="AH163" s="44">
        <v>0</v>
      </c>
      <c r="AI163" s="44">
        <v>0</v>
      </c>
      <c r="AJ163" s="44">
        <v>0</v>
      </c>
      <c r="AK163" s="44">
        <v>0</v>
      </c>
      <c r="AL163" s="44">
        <v>0</v>
      </c>
      <c r="AM163" s="43">
        <v>0</v>
      </c>
      <c r="AN163" s="43">
        <v>0</v>
      </c>
      <c r="AO163" s="43">
        <v>0</v>
      </c>
      <c r="AP163" s="43">
        <v>0</v>
      </c>
      <c r="AQ163" s="44">
        <v>0</v>
      </c>
      <c r="AR163" s="44">
        <v>0</v>
      </c>
      <c r="AS163" s="45">
        <v>0</v>
      </c>
      <c r="AT163" s="45">
        <v>0</v>
      </c>
      <c r="AU163" s="40">
        <v>0</v>
      </c>
      <c r="AV163" s="46">
        <v>0</v>
      </c>
      <c r="AW163" s="46">
        <v>0</v>
      </c>
      <c r="AX163" s="46">
        <v>0</v>
      </c>
      <c r="AY163" s="46">
        <v>0</v>
      </c>
      <c r="AZ163" s="46">
        <v>0</v>
      </c>
      <c r="BA163" s="46">
        <v>0</v>
      </c>
      <c r="BB163" s="45"/>
      <c r="BC163" s="46"/>
      <c r="BD163" s="46"/>
      <c r="BE163" s="46"/>
      <c r="BF163" s="47" t="str">
        <f>IF(AND(OR(ISNA(VLOOKUP(C163,'[1]PdI-legenda'!$F$4:$F$63,1,FALSE))=TRUE,ISNA(VLOOKUP(D163,'[1]PdI-legenda'!$A$7:$A$19,1,FALSE))=TRUE),SUM(L163:AR163,AV163:BA163,BC163:BE163)&lt;&gt;0),$BF$2,"")</f>
        <v>Criticità e/o obiettivo non previsti: motivare in Relazione</v>
      </c>
      <c r="BG163" s="47" t="str">
        <f>IF(ISNA(INDEX('[1]PdI-legenda'!$F$4:$U$63,MATCH($C163,'[1]PdI-legenda'!$F$4:$F$63,0),MATCH($D163,'[1]PdI-legenda'!$F$3:$U$3,0))=$D163),"",IF((INDEX('[1]PdI-legenda'!$F$4:$U$63,MATCH($C163,'[1]PdI-legenda'!$F$4:$F$63,0),MATCH($D163,'[1]PdI-legenda'!$F$3:$U$3,0))=$D163),"",$BG$2))</f>
        <v/>
      </c>
      <c r="BH163" s="47" t="str">
        <f t="shared" si="10"/>
        <v/>
      </c>
      <c r="BI163" s="47" t="str">
        <f t="shared" si="11"/>
        <v/>
      </c>
      <c r="BJ163" s="47" t="str">
        <f t="shared" si="12"/>
        <v/>
      </c>
      <c r="BK163" s="47" t="str">
        <f t="shared" si="13"/>
        <v/>
      </c>
      <c r="BL163" s="48">
        <f t="shared" si="14"/>
        <v>159</v>
      </c>
    </row>
    <row r="164" spans="1:64" ht="25.05" customHeight="1">
      <c r="A164" s="39">
        <v>0</v>
      </c>
      <c r="B164" s="40" t="s">
        <v>366</v>
      </c>
      <c r="C164" s="39">
        <v>0</v>
      </c>
      <c r="D164" s="39">
        <v>0</v>
      </c>
      <c r="E164" s="39">
        <v>0</v>
      </c>
      <c r="F164" s="41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42">
        <v>0</v>
      </c>
      <c r="M164" s="42">
        <v>0</v>
      </c>
      <c r="N164" s="42">
        <v>0</v>
      </c>
      <c r="O164" s="42">
        <v>0</v>
      </c>
      <c r="P164" s="42">
        <v>0</v>
      </c>
      <c r="Q164" s="42">
        <v>0</v>
      </c>
      <c r="R164" s="43">
        <v>0</v>
      </c>
      <c r="S164" s="44">
        <v>0</v>
      </c>
      <c r="T164" s="44">
        <v>0</v>
      </c>
      <c r="U164" s="44">
        <v>0</v>
      </c>
      <c r="V164" s="44">
        <v>0</v>
      </c>
      <c r="W164" s="44">
        <v>0</v>
      </c>
      <c r="X164" s="44">
        <v>0</v>
      </c>
      <c r="Y164" s="43">
        <v>0</v>
      </c>
      <c r="Z164" s="42">
        <v>0</v>
      </c>
      <c r="AA164" s="42">
        <v>0</v>
      </c>
      <c r="AB164" s="42">
        <v>0</v>
      </c>
      <c r="AC164" s="42">
        <v>0</v>
      </c>
      <c r="AD164" s="42">
        <v>0</v>
      </c>
      <c r="AE164" s="42">
        <v>0</v>
      </c>
      <c r="AF164" s="43">
        <v>0</v>
      </c>
      <c r="AG164" s="44">
        <v>0</v>
      </c>
      <c r="AH164" s="44">
        <v>0</v>
      </c>
      <c r="AI164" s="44">
        <v>0</v>
      </c>
      <c r="AJ164" s="44">
        <v>0</v>
      </c>
      <c r="AK164" s="44">
        <v>0</v>
      </c>
      <c r="AL164" s="44">
        <v>0</v>
      </c>
      <c r="AM164" s="43">
        <v>0</v>
      </c>
      <c r="AN164" s="43">
        <v>0</v>
      </c>
      <c r="AO164" s="43">
        <v>0</v>
      </c>
      <c r="AP164" s="43">
        <v>0</v>
      </c>
      <c r="AQ164" s="44">
        <v>0</v>
      </c>
      <c r="AR164" s="44">
        <v>0</v>
      </c>
      <c r="AS164" s="45">
        <v>0</v>
      </c>
      <c r="AT164" s="45">
        <v>0</v>
      </c>
      <c r="AU164" s="40">
        <v>0</v>
      </c>
      <c r="AV164" s="46">
        <v>0</v>
      </c>
      <c r="AW164" s="46">
        <v>0</v>
      </c>
      <c r="AX164" s="46">
        <v>0</v>
      </c>
      <c r="AY164" s="46">
        <v>0</v>
      </c>
      <c r="AZ164" s="46">
        <v>0</v>
      </c>
      <c r="BA164" s="46">
        <v>0</v>
      </c>
      <c r="BB164" s="45"/>
      <c r="BC164" s="46"/>
      <c r="BD164" s="46"/>
      <c r="BE164" s="46"/>
      <c r="BF164" s="47" t="str">
        <f>IF(AND(OR(ISNA(VLOOKUP(C164,'[1]PdI-legenda'!$F$4:$F$63,1,FALSE))=TRUE,ISNA(VLOOKUP(D164,'[1]PdI-legenda'!$A$7:$A$19,1,FALSE))=TRUE),SUM(L164:AR164,AV164:BA164,BC164:BE164)&lt;&gt;0),$BF$2,"")</f>
        <v/>
      </c>
      <c r="BG164" s="47" t="str">
        <f>IF(ISNA(INDEX('[1]PdI-legenda'!$F$4:$U$63,MATCH($C164,'[1]PdI-legenda'!$F$4:$F$63,0),MATCH($D164,'[1]PdI-legenda'!$F$3:$U$3,0))=$D164),"",IF((INDEX('[1]PdI-legenda'!$F$4:$U$63,MATCH($C164,'[1]PdI-legenda'!$F$4:$F$63,0),MATCH($D164,'[1]PdI-legenda'!$F$3:$U$3,0))=$D164),"",$BG$2))</f>
        <v/>
      </c>
      <c r="BH164" s="47" t="str">
        <f t="shared" si="10"/>
        <v/>
      </c>
      <c r="BI164" s="47" t="str">
        <f t="shared" si="11"/>
        <v/>
      </c>
      <c r="BJ164" s="47" t="str">
        <f t="shared" si="12"/>
        <v/>
      </c>
      <c r="BK164" s="47" t="str">
        <f t="shared" si="13"/>
        <v/>
      </c>
      <c r="BL164" s="48">
        <f t="shared" si="14"/>
        <v>160</v>
      </c>
    </row>
    <row r="165" spans="1:64" ht="25.05" customHeight="1">
      <c r="A165" s="39">
        <v>0</v>
      </c>
      <c r="B165" s="40" t="s">
        <v>367</v>
      </c>
      <c r="C165" s="39">
        <v>0</v>
      </c>
      <c r="D165" s="39">
        <v>0</v>
      </c>
      <c r="E165" s="39">
        <v>0</v>
      </c>
      <c r="F165" s="41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42">
        <v>0</v>
      </c>
      <c r="M165" s="42">
        <v>0</v>
      </c>
      <c r="N165" s="42">
        <v>0</v>
      </c>
      <c r="O165" s="42">
        <v>0</v>
      </c>
      <c r="P165" s="42">
        <v>0</v>
      </c>
      <c r="Q165" s="42">
        <v>0</v>
      </c>
      <c r="R165" s="43">
        <v>0</v>
      </c>
      <c r="S165" s="44">
        <v>662904.72</v>
      </c>
      <c r="T165" s="44">
        <v>627712.54</v>
      </c>
      <c r="U165" s="44">
        <v>35192.179999999935</v>
      </c>
      <c r="V165" s="44">
        <v>0</v>
      </c>
      <c r="W165" s="44">
        <v>0</v>
      </c>
      <c r="X165" s="44">
        <v>0</v>
      </c>
      <c r="Y165" s="43">
        <v>0</v>
      </c>
      <c r="Z165" s="42">
        <v>0</v>
      </c>
      <c r="AA165" s="42">
        <v>0</v>
      </c>
      <c r="AB165" s="42">
        <v>0</v>
      </c>
      <c r="AC165" s="42">
        <v>0</v>
      </c>
      <c r="AD165" s="42">
        <v>0</v>
      </c>
      <c r="AE165" s="42">
        <v>0</v>
      </c>
      <c r="AF165" s="43">
        <v>0</v>
      </c>
      <c r="AG165" s="44">
        <v>0</v>
      </c>
      <c r="AH165" s="44">
        <v>0</v>
      </c>
      <c r="AI165" s="44">
        <v>0</v>
      </c>
      <c r="AJ165" s="44">
        <v>0</v>
      </c>
      <c r="AK165" s="44">
        <v>0</v>
      </c>
      <c r="AL165" s="44">
        <v>0</v>
      </c>
      <c r="AM165" s="43">
        <v>0</v>
      </c>
      <c r="AN165" s="43">
        <v>0</v>
      </c>
      <c r="AO165" s="43">
        <v>0</v>
      </c>
      <c r="AP165" s="43">
        <v>0</v>
      </c>
      <c r="AQ165" s="44">
        <v>0</v>
      </c>
      <c r="AR165" s="44">
        <v>0</v>
      </c>
      <c r="AS165" s="45">
        <v>0</v>
      </c>
      <c r="AT165" s="45">
        <v>0</v>
      </c>
      <c r="AU165" s="40">
        <v>0</v>
      </c>
      <c r="AV165" s="46">
        <v>0</v>
      </c>
      <c r="AW165" s="46">
        <v>0</v>
      </c>
      <c r="AX165" s="46">
        <v>0</v>
      </c>
      <c r="AY165" s="46">
        <v>0</v>
      </c>
      <c r="AZ165" s="46">
        <v>0</v>
      </c>
      <c r="BA165" s="46">
        <v>0</v>
      </c>
      <c r="BB165" s="45"/>
      <c r="BC165" s="46"/>
      <c r="BD165" s="46"/>
      <c r="BE165" s="46"/>
      <c r="BF165" s="47" t="str">
        <f>IF(AND(OR(ISNA(VLOOKUP(C165,'[1]PdI-legenda'!$F$4:$F$63,1,FALSE))=TRUE,ISNA(VLOOKUP(D165,'[1]PdI-legenda'!$A$7:$A$19,1,FALSE))=TRUE),SUM(L165:AR165,AV165:BA165,BC165:BE165)&lt;&gt;0),$BF$2,"")</f>
        <v>Criticità e/o obiettivo non previsti: motivare in Relazione</v>
      </c>
      <c r="BG165" s="47" t="str">
        <f>IF(ISNA(INDEX('[1]PdI-legenda'!$F$4:$U$63,MATCH($C165,'[1]PdI-legenda'!$F$4:$F$63,0),MATCH($D165,'[1]PdI-legenda'!$F$3:$U$3,0))=$D165),"",IF((INDEX('[1]PdI-legenda'!$F$4:$U$63,MATCH($C165,'[1]PdI-legenda'!$F$4:$F$63,0),MATCH($D165,'[1]PdI-legenda'!$F$3:$U$3,0))=$D165),"",$BG$2))</f>
        <v/>
      </c>
      <c r="BH165" s="47" t="str">
        <f t="shared" si="10"/>
        <v/>
      </c>
      <c r="BI165" s="47" t="str">
        <f t="shared" si="11"/>
        <v/>
      </c>
      <c r="BJ165" s="47" t="str">
        <f t="shared" si="12"/>
        <v/>
      </c>
      <c r="BK165" s="47" t="str">
        <f t="shared" si="13"/>
        <v/>
      </c>
      <c r="BL165" s="48">
        <f t="shared" si="14"/>
        <v>161</v>
      </c>
    </row>
    <row r="166" spans="1:64" ht="25.05" customHeight="1">
      <c r="A166" s="39">
        <v>0</v>
      </c>
      <c r="B166" s="40" t="s">
        <v>368</v>
      </c>
      <c r="C166" s="39">
        <v>0</v>
      </c>
      <c r="D166" s="39">
        <v>0</v>
      </c>
      <c r="E166" s="39">
        <v>0</v>
      </c>
      <c r="F166" s="41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42">
        <v>0</v>
      </c>
      <c r="M166" s="42">
        <v>0</v>
      </c>
      <c r="N166" s="42">
        <v>0</v>
      </c>
      <c r="O166" s="42">
        <v>0</v>
      </c>
      <c r="P166" s="42">
        <v>0</v>
      </c>
      <c r="Q166" s="42">
        <v>0</v>
      </c>
      <c r="R166" s="43">
        <v>0</v>
      </c>
      <c r="S166" s="44">
        <v>239208.57</v>
      </c>
      <c r="T166" s="44">
        <v>0</v>
      </c>
      <c r="U166" s="44">
        <v>239208.57</v>
      </c>
      <c r="V166" s="44">
        <v>0</v>
      </c>
      <c r="W166" s="44">
        <v>0</v>
      </c>
      <c r="X166" s="44">
        <v>0</v>
      </c>
      <c r="Y166" s="43">
        <v>0</v>
      </c>
      <c r="Z166" s="42">
        <v>0</v>
      </c>
      <c r="AA166" s="42">
        <v>0</v>
      </c>
      <c r="AB166" s="42">
        <v>0</v>
      </c>
      <c r="AC166" s="42">
        <v>0</v>
      </c>
      <c r="AD166" s="42">
        <v>0</v>
      </c>
      <c r="AE166" s="42">
        <v>0</v>
      </c>
      <c r="AF166" s="43">
        <v>0</v>
      </c>
      <c r="AG166" s="44">
        <v>0</v>
      </c>
      <c r="AH166" s="44">
        <v>0</v>
      </c>
      <c r="AI166" s="44">
        <v>0</v>
      </c>
      <c r="AJ166" s="44">
        <v>0</v>
      </c>
      <c r="AK166" s="44">
        <v>0</v>
      </c>
      <c r="AL166" s="44">
        <v>0</v>
      </c>
      <c r="AM166" s="43">
        <v>0</v>
      </c>
      <c r="AN166" s="43">
        <v>0</v>
      </c>
      <c r="AO166" s="43">
        <v>0</v>
      </c>
      <c r="AP166" s="43">
        <v>0</v>
      </c>
      <c r="AQ166" s="44">
        <v>0</v>
      </c>
      <c r="AR166" s="44">
        <v>0</v>
      </c>
      <c r="AS166" s="45">
        <v>0</v>
      </c>
      <c r="AT166" s="45">
        <v>0</v>
      </c>
      <c r="AU166" s="40">
        <v>0</v>
      </c>
      <c r="AV166" s="46">
        <v>0</v>
      </c>
      <c r="AW166" s="46">
        <v>0</v>
      </c>
      <c r="AX166" s="46">
        <v>0</v>
      </c>
      <c r="AY166" s="46">
        <v>0</v>
      </c>
      <c r="AZ166" s="46">
        <v>0</v>
      </c>
      <c r="BA166" s="46">
        <v>0</v>
      </c>
      <c r="BB166" s="45"/>
      <c r="BC166" s="46"/>
      <c r="BD166" s="46"/>
      <c r="BE166" s="46"/>
      <c r="BF166" s="47" t="str">
        <f>IF(AND(OR(ISNA(VLOOKUP(C166,'[1]PdI-legenda'!$F$4:$F$63,1,FALSE))=TRUE,ISNA(VLOOKUP(D166,'[1]PdI-legenda'!$A$7:$A$19,1,FALSE))=TRUE),SUM(L166:AR166,AV166:BA166,BC166:BE166)&lt;&gt;0),$BF$2,"")</f>
        <v>Criticità e/o obiettivo non previsti: motivare in Relazione</v>
      </c>
      <c r="BG166" s="47" t="str">
        <f>IF(ISNA(INDEX('[1]PdI-legenda'!$F$4:$U$63,MATCH($C166,'[1]PdI-legenda'!$F$4:$F$63,0),MATCH($D166,'[1]PdI-legenda'!$F$3:$U$3,0))=$D166),"",IF((INDEX('[1]PdI-legenda'!$F$4:$U$63,MATCH($C166,'[1]PdI-legenda'!$F$4:$F$63,0),MATCH($D166,'[1]PdI-legenda'!$F$3:$U$3,0))=$D166),"",$BG$2))</f>
        <v/>
      </c>
      <c r="BH166" s="47" t="str">
        <f t="shared" si="10"/>
        <v/>
      </c>
      <c r="BI166" s="47" t="str">
        <f t="shared" si="11"/>
        <v/>
      </c>
      <c r="BJ166" s="47" t="str">
        <f t="shared" si="12"/>
        <v/>
      </c>
      <c r="BK166" s="47" t="str">
        <f t="shared" si="13"/>
        <v/>
      </c>
      <c r="BL166" s="48">
        <f t="shared" si="14"/>
        <v>162</v>
      </c>
    </row>
    <row r="167" spans="1:64" ht="25.05" customHeight="1">
      <c r="A167" s="39">
        <v>0</v>
      </c>
      <c r="B167" s="40" t="s">
        <v>369</v>
      </c>
      <c r="C167" s="39">
        <v>0</v>
      </c>
      <c r="D167" s="39">
        <v>0</v>
      </c>
      <c r="E167" s="39">
        <v>0</v>
      </c>
      <c r="F167" s="41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3">
        <v>0</v>
      </c>
      <c r="S167" s="44">
        <v>343141.7</v>
      </c>
      <c r="T167" s="44">
        <v>19000</v>
      </c>
      <c r="U167" s="44">
        <v>324141.7</v>
      </c>
      <c r="V167" s="44">
        <v>0</v>
      </c>
      <c r="W167" s="44">
        <v>0</v>
      </c>
      <c r="X167" s="44">
        <v>0</v>
      </c>
      <c r="Y167" s="43">
        <v>0</v>
      </c>
      <c r="Z167" s="42">
        <v>0</v>
      </c>
      <c r="AA167" s="42">
        <v>0</v>
      </c>
      <c r="AB167" s="42">
        <v>0</v>
      </c>
      <c r="AC167" s="42">
        <v>0</v>
      </c>
      <c r="AD167" s="42">
        <v>0</v>
      </c>
      <c r="AE167" s="42">
        <v>0</v>
      </c>
      <c r="AF167" s="43">
        <v>0</v>
      </c>
      <c r="AG167" s="44">
        <v>0</v>
      </c>
      <c r="AH167" s="44">
        <v>0</v>
      </c>
      <c r="AI167" s="44">
        <v>0</v>
      </c>
      <c r="AJ167" s="44">
        <v>0</v>
      </c>
      <c r="AK167" s="44">
        <v>0</v>
      </c>
      <c r="AL167" s="44">
        <v>0</v>
      </c>
      <c r="AM167" s="43">
        <v>0</v>
      </c>
      <c r="AN167" s="43">
        <v>0</v>
      </c>
      <c r="AO167" s="43">
        <v>0</v>
      </c>
      <c r="AP167" s="43">
        <v>0</v>
      </c>
      <c r="AQ167" s="44">
        <v>0</v>
      </c>
      <c r="AR167" s="44">
        <v>0</v>
      </c>
      <c r="AS167" s="45">
        <v>0</v>
      </c>
      <c r="AT167" s="45">
        <v>0</v>
      </c>
      <c r="AU167" s="40">
        <v>0</v>
      </c>
      <c r="AV167" s="46">
        <v>0</v>
      </c>
      <c r="AW167" s="46">
        <v>0</v>
      </c>
      <c r="AX167" s="46">
        <v>0</v>
      </c>
      <c r="AY167" s="46">
        <v>0</v>
      </c>
      <c r="AZ167" s="46">
        <v>0</v>
      </c>
      <c r="BA167" s="46">
        <v>0</v>
      </c>
      <c r="BB167" s="45"/>
      <c r="BC167" s="46"/>
      <c r="BD167" s="46"/>
      <c r="BE167" s="46"/>
      <c r="BF167" s="47" t="str">
        <f>IF(AND(OR(ISNA(VLOOKUP(C167,'[1]PdI-legenda'!$F$4:$F$63,1,FALSE))=TRUE,ISNA(VLOOKUP(D167,'[1]PdI-legenda'!$A$7:$A$19,1,FALSE))=TRUE),SUM(L167:AR167,AV167:BA167,BC167:BE167)&lt;&gt;0),$BF$2,"")</f>
        <v>Criticità e/o obiettivo non previsti: motivare in Relazione</v>
      </c>
      <c r="BG167" s="47" t="str">
        <f>IF(ISNA(INDEX('[1]PdI-legenda'!$F$4:$U$63,MATCH($C167,'[1]PdI-legenda'!$F$4:$F$63,0),MATCH($D167,'[1]PdI-legenda'!$F$3:$U$3,0))=$D167),"",IF((INDEX('[1]PdI-legenda'!$F$4:$U$63,MATCH($C167,'[1]PdI-legenda'!$F$4:$F$63,0),MATCH($D167,'[1]PdI-legenda'!$F$3:$U$3,0))=$D167),"",$BG$2))</f>
        <v/>
      </c>
      <c r="BH167" s="47" t="str">
        <f t="shared" si="10"/>
        <v/>
      </c>
      <c r="BI167" s="47" t="str">
        <f t="shared" si="11"/>
        <v/>
      </c>
      <c r="BJ167" s="47" t="str">
        <f t="shared" si="12"/>
        <v/>
      </c>
      <c r="BK167" s="47" t="str">
        <f t="shared" si="13"/>
        <v/>
      </c>
      <c r="BL167" s="48">
        <f t="shared" si="14"/>
        <v>163</v>
      </c>
    </row>
    <row r="168" spans="1:64" ht="25.05" customHeight="1">
      <c r="A168" s="39">
        <v>0</v>
      </c>
      <c r="B168" s="40" t="s">
        <v>370</v>
      </c>
      <c r="C168" s="39">
        <v>0</v>
      </c>
      <c r="D168" s="39">
        <v>0</v>
      </c>
      <c r="E168" s="39">
        <v>0</v>
      </c>
      <c r="F168" s="41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42">
        <v>0</v>
      </c>
      <c r="M168" s="42">
        <v>0</v>
      </c>
      <c r="N168" s="42">
        <v>0</v>
      </c>
      <c r="O168" s="42">
        <v>0</v>
      </c>
      <c r="P168" s="42">
        <v>0</v>
      </c>
      <c r="Q168" s="42">
        <v>0</v>
      </c>
      <c r="R168" s="43">
        <v>0</v>
      </c>
      <c r="S168" s="44">
        <v>8118.75</v>
      </c>
      <c r="T168" s="44">
        <v>0</v>
      </c>
      <c r="U168" s="44">
        <v>8118.75</v>
      </c>
      <c r="V168" s="44">
        <v>0</v>
      </c>
      <c r="W168" s="44">
        <v>0</v>
      </c>
      <c r="X168" s="44">
        <v>0</v>
      </c>
      <c r="Y168" s="43">
        <v>0</v>
      </c>
      <c r="Z168" s="42">
        <v>0</v>
      </c>
      <c r="AA168" s="42">
        <v>0</v>
      </c>
      <c r="AB168" s="42">
        <v>0</v>
      </c>
      <c r="AC168" s="42">
        <v>0</v>
      </c>
      <c r="AD168" s="42">
        <v>0</v>
      </c>
      <c r="AE168" s="42">
        <v>0</v>
      </c>
      <c r="AF168" s="43">
        <v>0</v>
      </c>
      <c r="AG168" s="44">
        <v>0</v>
      </c>
      <c r="AH168" s="44">
        <v>0</v>
      </c>
      <c r="AI168" s="44">
        <v>0</v>
      </c>
      <c r="AJ168" s="44">
        <v>0</v>
      </c>
      <c r="AK168" s="44">
        <v>0</v>
      </c>
      <c r="AL168" s="44">
        <v>0</v>
      </c>
      <c r="AM168" s="43">
        <v>0</v>
      </c>
      <c r="AN168" s="43">
        <v>0</v>
      </c>
      <c r="AO168" s="43">
        <v>0</v>
      </c>
      <c r="AP168" s="43">
        <v>0</v>
      </c>
      <c r="AQ168" s="44">
        <v>0</v>
      </c>
      <c r="AR168" s="44">
        <v>0</v>
      </c>
      <c r="AS168" s="45">
        <v>0</v>
      </c>
      <c r="AT168" s="45">
        <v>0</v>
      </c>
      <c r="AU168" s="40">
        <v>0</v>
      </c>
      <c r="AV168" s="46">
        <v>0</v>
      </c>
      <c r="AW168" s="46">
        <v>0</v>
      </c>
      <c r="AX168" s="46">
        <v>0</v>
      </c>
      <c r="AY168" s="46">
        <v>0</v>
      </c>
      <c r="AZ168" s="46">
        <v>0</v>
      </c>
      <c r="BA168" s="46">
        <v>0</v>
      </c>
      <c r="BB168" s="45"/>
      <c r="BC168" s="46"/>
      <c r="BD168" s="46"/>
      <c r="BE168" s="46"/>
      <c r="BF168" s="47" t="str">
        <f>IF(AND(OR(ISNA(VLOOKUP(C168,'[1]PdI-legenda'!$F$4:$F$63,1,FALSE))=TRUE,ISNA(VLOOKUP(D168,'[1]PdI-legenda'!$A$7:$A$19,1,FALSE))=TRUE),SUM(L168:AR168,AV168:BA168,BC168:BE168)&lt;&gt;0),$BF$2,"")</f>
        <v>Criticità e/o obiettivo non previsti: motivare in Relazione</v>
      </c>
      <c r="BG168" s="47" t="str">
        <f>IF(ISNA(INDEX('[1]PdI-legenda'!$F$4:$U$63,MATCH($C168,'[1]PdI-legenda'!$F$4:$F$63,0),MATCH($D168,'[1]PdI-legenda'!$F$3:$U$3,0))=$D168),"",IF((INDEX('[1]PdI-legenda'!$F$4:$U$63,MATCH($C168,'[1]PdI-legenda'!$F$4:$F$63,0),MATCH($D168,'[1]PdI-legenda'!$F$3:$U$3,0))=$D168),"",$BG$2))</f>
        <v/>
      </c>
      <c r="BH168" s="47" t="str">
        <f t="shared" si="10"/>
        <v/>
      </c>
      <c r="BI168" s="47" t="str">
        <f t="shared" si="11"/>
        <v/>
      </c>
      <c r="BJ168" s="47" t="str">
        <f t="shared" si="12"/>
        <v/>
      </c>
      <c r="BK168" s="47" t="str">
        <f t="shared" si="13"/>
        <v/>
      </c>
      <c r="BL168" s="48">
        <f t="shared" si="14"/>
        <v>164</v>
      </c>
    </row>
    <row r="169" spans="1:64" ht="25.05" customHeight="1">
      <c r="A169" s="39">
        <v>0</v>
      </c>
      <c r="B169" s="40" t="s">
        <v>371</v>
      </c>
      <c r="C169" s="39" t="s">
        <v>372</v>
      </c>
      <c r="D169" s="39" t="s">
        <v>123</v>
      </c>
      <c r="E169" s="39">
        <v>0</v>
      </c>
      <c r="F169" s="41">
        <v>0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42">
        <v>0</v>
      </c>
      <c r="M169" s="42">
        <v>0</v>
      </c>
      <c r="N169" s="42">
        <v>0</v>
      </c>
      <c r="O169" s="42">
        <v>0</v>
      </c>
      <c r="P169" s="42">
        <v>0</v>
      </c>
      <c r="Q169" s="42">
        <v>0</v>
      </c>
      <c r="R169" s="43">
        <v>0</v>
      </c>
      <c r="S169" s="44">
        <v>0</v>
      </c>
      <c r="T169" s="44">
        <v>0</v>
      </c>
      <c r="U169" s="44">
        <v>0</v>
      </c>
      <c r="V169" s="44">
        <v>0</v>
      </c>
      <c r="W169" s="44">
        <v>0</v>
      </c>
      <c r="X169" s="44">
        <v>0</v>
      </c>
      <c r="Y169" s="43">
        <v>0</v>
      </c>
      <c r="Z169" s="42">
        <v>1500000</v>
      </c>
      <c r="AA169" s="42">
        <v>0</v>
      </c>
      <c r="AB169" s="42">
        <v>1500000</v>
      </c>
      <c r="AC169" s="42">
        <v>0</v>
      </c>
      <c r="AD169" s="42">
        <v>0</v>
      </c>
      <c r="AE169" s="42">
        <v>0</v>
      </c>
      <c r="AF169" s="43">
        <v>0</v>
      </c>
      <c r="AG169" s="44">
        <v>0</v>
      </c>
      <c r="AH169" s="44">
        <v>0</v>
      </c>
      <c r="AI169" s="44">
        <v>0</v>
      </c>
      <c r="AJ169" s="44">
        <v>0</v>
      </c>
      <c r="AK169" s="44">
        <v>0</v>
      </c>
      <c r="AL169" s="44">
        <v>0</v>
      </c>
      <c r="AM169" s="43">
        <v>0</v>
      </c>
      <c r="AN169" s="43">
        <v>0</v>
      </c>
      <c r="AO169" s="43">
        <v>0</v>
      </c>
      <c r="AP169" s="43">
        <v>0</v>
      </c>
      <c r="AQ169" s="44">
        <v>0</v>
      </c>
      <c r="AR169" s="44">
        <v>0</v>
      </c>
      <c r="AS169" s="45">
        <v>0</v>
      </c>
      <c r="AT169" s="45">
        <v>0</v>
      </c>
      <c r="AU169" s="40">
        <v>0</v>
      </c>
      <c r="AV169" s="46">
        <v>0</v>
      </c>
      <c r="AW169" s="46">
        <v>0</v>
      </c>
      <c r="AX169" s="46">
        <v>0</v>
      </c>
      <c r="AY169" s="46">
        <v>0</v>
      </c>
      <c r="AZ169" s="46">
        <v>0</v>
      </c>
      <c r="BA169" s="46">
        <v>0</v>
      </c>
      <c r="BB169" s="45"/>
      <c r="BC169" s="46"/>
      <c r="BD169" s="46"/>
      <c r="BE169" s="46"/>
      <c r="BF169" s="47" t="str">
        <f>IF(AND(OR(ISNA(VLOOKUP(C169,'[1]PdI-legenda'!$F$4:$F$63,1,FALSE))=TRUE,ISNA(VLOOKUP(D169,'[1]PdI-legenda'!$A$7:$A$19,1,FALSE))=TRUE),SUM(L169:AR169,AV169:BA169,BC169:BE169)&lt;&gt;0),$BF$2,"")</f>
        <v/>
      </c>
      <c r="BG169" s="47" t="str">
        <f>IF(ISNA(INDEX('[1]PdI-legenda'!$F$4:$U$63,MATCH($C169,'[1]PdI-legenda'!$F$4:$F$63,0),MATCH($D169,'[1]PdI-legenda'!$F$3:$U$3,0))=$D169),"",IF((INDEX('[1]PdI-legenda'!$F$4:$U$63,MATCH($C169,'[1]PdI-legenda'!$F$4:$F$63,0),MATCH($D169,'[1]PdI-legenda'!$F$3:$U$3,0))=$D169),"",$BG$2))</f>
        <v/>
      </c>
      <c r="BH169" s="47" t="str">
        <f t="shared" si="10"/>
        <v/>
      </c>
      <c r="BI169" s="47" t="str">
        <f t="shared" si="11"/>
        <v/>
      </c>
      <c r="BJ169" s="47" t="str">
        <f t="shared" si="12"/>
        <v/>
      </c>
      <c r="BK169" s="47" t="str">
        <f t="shared" si="13"/>
        <v/>
      </c>
      <c r="BL169" s="48">
        <f t="shared" si="14"/>
        <v>165</v>
      </c>
    </row>
    <row r="170" spans="1:64" ht="25.05" customHeight="1">
      <c r="A170" s="39">
        <v>0</v>
      </c>
      <c r="B170" s="40" t="s">
        <v>373</v>
      </c>
      <c r="C170" s="39" t="s">
        <v>372</v>
      </c>
      <c r="D170" s="39" t="s">
        <v>123</v>
      </c>
      <c r="E170" s="39">
        <v>0</v>
      </c>
      <c r="F170" s="41">
        <v>0</v>
      </c>
      <c r="G170" s="39">
        <v>0</v>
      </c>
      <c r="H170" s="39">
        <v>0</v>
      </c>
      <c r="I170" s="39">
        <v>0</v>
      </c>
      <c r="J170" s="39">
        <v>0</v>
      </c>
      <c r="K170" s="39">
        <v>0</v>
      </c>
      <c r="L170" s="42">
        <v>0</v>
      </c>
      <c r="M170" s="42">
        <v>0</v>
      </c>
      <c r="N170" s="42">
        <v>0</v>
      </c>
      <c r="O170" s="42">
        <v>0</v>
      </c>
      <c r="P170" s="42">
        <v>0</v>
      </c>
      <c r="Q170" s="42">
        <v>0</v>
      </c>
      <c r="R170" s="43">
        <v>0</v>
      </c>
      <c r="S170" s="44">
        <v>0</v>
      </c>
      <c r="T170" s="44">
        <v>0</v>
      </c>
      <c r="U170" s="44">
        <v>0</v>
      </c>
      <c r="V170" s="44">
        <v>0</v>
      </c>
      <c r="W170" s="44">
        <v>0</v>
      </c>
      <c r="X170" s="44">
        <v>0</v>
      </c>
      <c r="Y170" s="43">
        <v>0</v>
      </c>
      <c r="Z170" s="42">
        <v>4500000</v>
      </c>
      <c r="AA170" s="42">
        <v>0</v>
      </c>
      <c r="AB170" s="42">
        <v>4500000</v>
      </c>
      <c r="AC170" s="42">
        <v>0</v>
      </c>
      <c r="AD170" s="42">
        <v>0</v>
      </c>
      <c r="AE170" s="42">
        <v>0</v>
      </c>
      <c r="AF170" s="43">
        <v>0</v>
      </c>
      <c r="AG170" s="44">
        <v>0</v>
      </c>
      <c r="AH170" s="44">
        <v>0</v>
      </c>
      <c r="AI170" s="44">
        <v>0</v>
      </c>
      <c r="AJ170" s="44">
        <v>0</v>
      </c>
      <c r="AK170" s="44">
        <v>0</v>
      </c>
      <c r="AL170" s="44">
        <v>0</v>
      </c>
      <c r="AM170" s="43">
        <v>0</v>
      </c>
      <c r="AN170" s="43">
        <v>0</v>
      </c>
      <c r="AO170" s="43">
        <v>0</v>
      </c>
      <c r="AP170" s="43">
        <v>0</v>
      </c>
      <c r="AQ170" s="44">
        <v>0</v>
      </c>
      <c r="AR170" s="44">
        <v>0</v>
      </c>
      <c r="AS170" s="45">
        <v>0</v>
      </c>
      <c r="AT170" s="45">
        <v>0</v>
      </c>
      <c r="AU170" s="40">
        <v>0</v>
      </c>
      <c r="AV170" s="46">
        <v>0</v>
      </c>
      <c r="AW170" s="46">
        <v>0</v>
      </c>
      <c r="AX170" s="46">
        <v>0</v>
      </c>
      <c r="AY170" s="46">
        <v>0</v>
      </c>
      <c r="AZ170" s="46">
        <v>0</v>
      </c>
      <c r="BA170" s="46">
        <v>0</v>
      </c>
      <c r="BB170" s="45"/>
      <c r="BC170" s="46"/>
      <c r="BD170" s="46"/>
      <c r="BE170" s="46"/>
      <c r="BF170" s="47" t="str">
        <f>IF(AND(OR(ISNA(VLOOKUP(C170,'[1]PdI-legenda'!$F$4:$F$63,1,FALSE))=TRUE,ISNA(VLOOKUP(D170,'[1]PdI-legenda'!$A$7:$A$19,1,FALSE))=TRUE),SUM(L170:AR170,AV170:BA170,BC170:BE170)&lt;&gt;0),$BF$2,"")</f>
        <v/>
      </c>
      <c r="BG170" s="47" t="str">
        <f>IF(ISNA(INDEX('[1]PdI-legenda'!$F$4:$U$63,MATCH($C170,'[1]PdI-legenda'!$F$4:$F$63,0),MATCH($D170,'[1]PdI-legenda'!$F$3:$U$3,0))=$D170),"",IF((INDEX('[1]PdI-legenda'!$F$4:$U$63,MATCH($C170,'[1]PdI-legenda'!$F$4:$F$63,0),MATCH($D170,'[1]PdI-legenda'!$F$3:$U$3,0))=$D170),"",$BG$2))</f>
        <v/>
      </c>
      <c r="BH170" s="47" t="str">
        <f t="shared" si="10"/>
        <v/>
      </c>
      <c r="BI170" s="47" t="str">
        <f t="shared" si="11"/>
        <v/>
      </c>
      <c r="BJ170" s="47" t="str">
        <f t="shared" si="12"/>
        <v/>
      </c>
      <c r="BK170" s="47" t="str">
        <f t="shared" si="13"/>
        <v/>
      </c>
      <c r="BL170" s="48">
        <f t="shared" si="14"/>
        <v>166</v>
      </c>
    </row>
    <row r="171" spans="1:64" ht="25.05" customHeight="1">
      <c r="A171" s="39">
        <v>0</v>
      </c>
      <c r="B171" s="40" t="s">
        <v>374</v>
      </c>
      <c r="C171" s="39" t="s">
        <v>375</v>
      </c>
      <c r="D171" s="39" t="s">
        <v>123</v>
      </c>
      <c r="E171" s="39">
        <v>0</v>
      </c>
      <c r="F171" s="41">
        <v>0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  <c r="L171" s="42">
        <v>0</v>
      </c>
      <c r="M171" s="42">
        <v>0</v>
      </c>
      <c r="N171" s="42">
        <v>0</v>
      </c>
      <c r="O171" s="42">
        <v>0</v>
      </c>
      <c r="P171" s="42">
        <v>0</v>
      </c>
      <c r="Q171" s="42">
        <v>0</v>
      </c>
      <c r="R171" s="43">
        <v>0</v>
      </c>
      <c r="S171" s="44">
        <v>0</v>
      </c>
      <c r="T171" s="44">
        <v>0</v>
      </c>
      <c r="U171" s="44">
        <v>0</v>
      </c>
      <c r="V171" s="44">
        <v>0</v>
      </c>
      <c r="W171" s="44">
        <v>0</v>
      </c>
      <c r="X171" s="44">
        <v>0</v>
      </c>
      <c r="Y171" s="43">
        <v>0</v>
      </c>
      <c r="Z171" s="42">
        <v>600000</v>
      </c>
      <c r="AA171" s="42">
        <v>0</v>
      </c>
      <c r="AB171" s="42">
        <v>600000</v>
      </c>
      <c r="AC171" s="42">
        <v>0</v>
      </c>
      <c r="AD171" s="42">
        <v>0</v>
      </c>
      <c r="AE171" s="42">
        <v>0</v>
      </c>
      <c r="AF171" s="43">
        <v>0</v>
      </c>
      <c r="AG171" s="44">
        <v>0</v>
      </c>
      <c r="AH171" s="44">
        <v>0</v>
      </c>
      <c r="AI171" s="44">
        <v>0</v>
      </c>
      <c r="AJ171" s="44">
        <v>0</v>
      </c>
      <c r="AK171" s="44">
        <v>0</v>
      </c>
      <c r="AL171" s="44">
        <v>0</v>
      </c>
      <c r="AM171" s="43">
        <v>0</v>
      </c>
      <c r="AN171" s="43">
        <v>0</v>
      </c>
      <c r="AO171" s="43">
        <v>0</v>
      </c>
      <c r="AP171" s="43">
        <v>0</v>
      </c>
      <c r="AQ171" s="44">
        <v>0</v>
      </c>
      <c r="AR171" s="44">
        <v>0</v>
      </c>
      <c r="AS171" s="45">
        <v>0</v>
      </c>
      <c r="AT171" s="45">
        <v>0</v>
      </c>
      <c r="AU171" s="40">
        <v>0</v>
      </c>
      <c r="AV171" s="46">
        <v>0</v>
      </c>
      <c r="AW171" s="46">
        <v>0</v>
      </c>
      <c r="AX171" s="46">
        <v>0</v>
      </c>
      <c r="AY171" s="46">
        <v>0</v>
      </c>
      <c r="AZ171" s="46">
        <v>0</v>
      </c>
      <c r="BA171" s="46">
        <v>0</v>
      </c>
      <c r="BB171" s="45"/>
      <c r="BC171" s="46"/>
      <c r="BD171" s="46"/>
      <c r="BE171" s="46"/>
      <c r="BF171" s="47" t="str">
        <f>IF(AND(OR(ISNA(VLOOKUP(C171,'[1]PdI-legenda'!$F$4:$F$63,1,FALSE))=TRUE,ISNA(VLOOKUP(D171,'[1]PdI-legenda'!$A$7:$A$19,1,FALSE))=TRUE),SUM(L171:AR171,AV171:BA171,BC171:BE171)&lt;&gt;0),$BF$2,"")</f>
        <v/>
      </c>
      <c r="BG171" s="47" t="str">
        <f>IF(ISNA(INDEX('[1]PdI-legenda'!$F$4:$U$63,MATCH($C171,'[1]PdI-legenda'!$F$4:$F$63,0),MATCH($D171,'[1]PdI-legenda'!$F$3:$U$3,0))=$D171),"",IF((INDEX('[1]PdI-legenda'!$F$4:$U$63,MATCH($C171,'[1]PdI-legenda'!$F$4:$F$63,0),MATCH($D171,'[1]PdI-legenda'!$F$3:$U$3,0))=$D171),"",$BG$2))</f>
        <v/>
      </c>
      <c r="BH171" s="47" t="str">
        <f t="shared" si="10"/>
        <v/>
      </c>
      <c r="BI171" s="47" t="str">
        <f t="shared" si="11"/>
        <v/>
      </c>
      <c r="BJ171" s="47" t="str">
        <f t="shared" si="12"/>
        <v/>
      </c>
      <c r="BK171" s="47" t="str">
        <f t="shared" si="13"/>
        <v/>
      </c>
      <c r="BL171" s="48">
        <f t="shared" si="14"/>
        <v>167</v>
      </c>
    </row>
    <row r="172" spans="1:64" ht="25.05" customHeight="1">
      <c r="A172" s="39">
        <v>0</v>
      </c>
      <c r="B172" s="40" t="s">
        <v>376</v>
      </c>
      <c r="C172" s="39" t="s">
        <v>352</v>
      </c>
      <c r="D172" s="39" t="s">
        <v>353</v>
      </c>
      <c r="E172" s="39">
        <v>0</v>
      </c>
      <c r="F172" s="41">
        <v>0</v>
      </c>
      <c r="G172" s="39">
        <v>0</v>
      </c>
      <c r="H172" s="39">
        <v>0</v>
      </c>
      <c r="I172" s="39">
        <v>0</v>
      </c>
      <c r="J172" s="39">
        <v>0</v>
      </c>
      <c r="K172" s="39">
        <v>0</v>
      </c>
      <c r="L172" s="42">
        <v>0</v>
      </c>
      <c r="M172" s="42">
        <v>0</v>
      </c>
      <c r="N172" s="42">
        <v>0</v>
      </c>
      <c r="O172" s="42">
        <v>0</v>
      </c>
      <c r="P172" s="42">
        <v>0</v>
      </c>
      <c r="Q172" s="42">
        <v>0</v>
      </c>
      <c r="R172" s="43">
        <v>0</v>
      </c>
      <c r="S172" s="44">
        <v>0</v>
      </c>
      <c r="T172" s="44">
        <v>0</v>
      </c>
      <c r="U172" s="44">
        <v>0</v>
      </c>
      <c r="V172" s="44">
        <v>0</v>
      </c>
      <c r="W172" s="44">
        <v>0</v>
      </c>
      <c r="X172" s="44">
        <v>0</v>
      </c>
      <c r="Y172" s="43">
        <v>0</v>
      </c>
      <c r="Z172" s="42">
        <v>250000</v>
      </c>
      <c r="AA172" s="42">
        <v>0</v>
      </c>
      <c r="AB172" s="42">
        <v>250000</v>
      </c>
      <c r="AC172" s="42">
        <v>0</v>
      </c>
      <c r="AD172" s="42">
        <v>0</v>
      </c>
      <c r="AE172" s="42">
        <v>0</v>
      </c>
      <c r="AF172" s="43">
        <v>0</v>
      </c>
      <c r="AG172" s="44">
        <v>0</v>
      </c>
      <c r="AH172" s="44">
        <v>0</v>
      </c>
      <c r="AI172" s="44">
        <v>0</v>
      </c>
      <c r="AJ172" s="44">
        <v>0</v>
      </c>
      <c r="AK172" s="44">
        <v>0</v>
      </c>
      <c r="AL172" s="44">
        <v>0</v>
      </c>
      <c r="AM172" s="43">
        <v>0</v>
      </c>
      <c r="AN172" s="43">
        <v>0</v>
      </c>
      <c r="AO172" s="43">
        <v>0</v>
      </c>
      <c r="AP172" s="43">
        <v>0</v>
      </c>
      <c r="AQ172" s="44">
        <v>0</v>
      </c>
      <c r="AR172" s="44">
        <v>0</v>
      </c>
      <c r="AS172" s="45">
        <v>0</v>
      </c>
      <c r="AT172" s="45">
        <v>0</v>
      </c>
      <c r="AU172" s="40">
        <v>0</v>
      </c>
      <c r="AV172" s="46">
        <v>0</v>
      </c>
      <c r="AW172" s="46">
        <v>0</v>
      </c>
      <c r="AX172" s="46">
        <v>0</v>
      </c>
      <c r="AY172" s="46">
        <v>0</v>
      </c>
      <c r="AZ172" s="46">
        <v>0</v>
      </c>
      <c r="BA172" s="46">
        <v>0</v>
      </c>
      <c r="BB172" s="45"/>
      <c r="BC172" s="46"/>
      <c r="BD172" s="46"/>
      <c r="BE172" s="46"/>
      <c r="BF172" s="47" t="str">
        <f>IF(AND(OR(ISNA(VLOOKUP(C172,'[1]PdI-legenda'!$F$4:$F$63,1,FALSE))=TRUE,ISNA(VLOOKUP(D172,'[1]PdI-legenda'!$A$7:$A$19,1,FALSE))=TRUE),SUM(L172:AR172,AV172:BA172,BC172:BE172)&lt;&gt;0),$BF$2,"")</f>
        <v/>
      </c>
      <c r="BG172" s="47" t="str">
        <f>IF(ISNA(INDEX('[1]PdI-legenda'!$F$4:$U$63,MATCH($C172,'[1]PdI-legenda'!$F$4:$F$63,0),MATCH($D172,'[1]PdI-legenda'!$F$3:$U$3,0))=$D172),"",IF((INDEX('[1]PdI-legenda'!$F$4:$U$63,MATCH($C172,'[1]PdI-legenda'!$F$4:$F$63,0),MATCH($D172,'[1]PdI-legenda'!$F$3:$U$3,0))=$D172),"",$BG$2))</f>
        <v/>
      </c>
      <c r="BH172" s="47" t="str">
        <f t="shared" si="10"/>
        <v/>
      </c>
      <c r="BI172" s="47" t="str">
        <f t="shared" si="11"/>
        <v/>
      </c>
      <c r="BJ172" s="47" t="str">
        <f t="shared" si="12"/>
        <v/>
      </c>
      <c r="BK172" s="47" t="str">
        <f t="shared" si="13"/>
        <v/>
      </c>
      <c r="BL172" s="48">
        <f t="shared" si="14"/>
        <v>168</v>
      </c>
    </row>
    <row r="173" spans="1:64" ht="25.05" customHeight="1">
      <c r="A173" s="39">
        <v>0</v>
      </c>
      <c r="B173" s="40" t="s">
        <v>377</v>
      </c>
      <c r="C173" s="39" t="s">
        <v>378</v>
      </c>
      <c r="D173" s="39" t="s">
        <v>215</v>
      </c>
      <c r="E173" s="39">
        <v>0</v>
      </c>
      <c r="F173" s="41">
        <v>0</v>
      </c>
      <c r="G173" s="39">
        <v>0</v>
      </c>
      <c r="H173" s="39">
        <v>0</v>
      </c>
      <c r="I173" s="39">
        <v>0</v>
      </c>
      <c r="J173" s="39">
        <v>0</v>
      </c>
      <c r="K173" s="39">
        <v>0</v>
      </c>
      <c r="L173" s="42">
        <v>0</v>
      </c>
      <c r="M173" s="42">
        <v>0</v>
      </c>
      <c r="N173" s="42">
        <v>0</v>
      </c>
      <c r="O173" s="42">
        <v>0</v>
      </c>
      <c r="P173" s="42">
        <v>0</v>
      </c>
      <c r="Q173" s="42">
        <v>0</v>
      </c>
      <c r="R173" s="43">
        <v>0</v>
      </c>
      <c r="S173" s="44">
        <v>0</v>
      </c>
      <c r="T173" s="44">
        <v>0</v>
      </c>
      <c r="U173" s="44">
        <v>0</v>
      </c>
      <c r="V173" s="44">
        <v>0</v>
      </c>
      <c r="W173" s="44">
        <v>0</v>
      </c>
      <c r="X173" s="44">
        <v>0</v>
      </c>
      <c r="Y173" s="43">
        <v>0</v>
      </c>
      <c r="Z173" s="42">
        <v>200000</v>
      </c>
      <c r="AA173" s="42">
        <v>0</v>
      </c>
      <c r="AB173" s="42">
        <v>200000</v>
      </c>
      <c r="AC173" s="42">
        <v>0</v>
      </c>
      <c r="AD173" s="42">
        <v>0</v>
      </c>
      <c r="AE173" s="42">
        <v>0</v>
      </c>
      <c r="AF173" s="43">
        <v>0</v>
      </c>
      <c r="AG173" s="44">
        <v>0</v>
      </c>
      <c r="AH173" s="44">
        <v>0</v>
      </c>
      <c r="AI173" s="44">
        <v>0</v>
      </c>
      <c r="AJ173" s="44">
        <v>0</v>
      </c>
      <c r="AK173" s="44">
        <v>0</v>
      </c>
      <c r="AL173" s="44">
        <v>0</v>
      </c>
      <c r="AM173" s="43">
        <v>0</v>
      </c>
      <c r="AN173" s="43">
        <v>0</v>
      </c>
      <c r="AO173" s="43">
        <v>0</v>
      </c>
      <c r="AP173" s="43">
        <v>0</v>
      </c>
      <c r="AQ173" s="44">
        <v>0</v>
      </c>
      <c r="AR173" s="44">
        <v>0</v>
      </c>
      <c r="AS173" s="45">
        <v>0</v>
      </c>
      <c r="AT173" s="45">
        <v>0</v>
      </c>
      <c r="AU173" s="40">
        <v>0</v>
      </c>
      <c r="AV173" s="46">
        <v>0</v>
      </c>
      <c r="AW173" s="46">
        <v>0</v>
      </c>
      <c r="AX173" s="46">
        <v>0</v>
      </c>
      <c r="AY173" s="46">
        <v>0</v>
      </c>
      <c r="AZ173" s="46">
        <v>0</v>
      </c>
      <c r="BA173" s="46">
        <v>0</v>
      </c>
      <c r="BB173" s="45"/>
      <c r="BC173" s="46"/>
      <c r="BD173" s="46"/>
      <c r="BE173" s="46"/>
      <c r="BF173" s="47" t="str">
        <f>IF(AND(OR(ISNA(VLOOKUP(C173,'[1]PdI-legenda'!$F$4:$F$63,1,FALSE))=TRUE,ISNA(VLOOKUP(D173,'[1]PdI-legenda'!$A$7:$A$19,1,FALSE))=TRUE),SUM(L173:AR173,AV173:BA173,BC173:BE173)&lt;&gt;0),$BF$2,"")</f>
        <v/>
      </c>
      <c r="BG173" s="47" t="str">
        <f>IF(ISNA(INDEX('[1]PdI-legenda'!$F$4:$U$63,MATCH($C173,'[1]PdI-legenda'!$F$4:$F$63,0),MATCH($D173,'[1]PdI-legenda'!$F$3:$U$3,0))=$D173),"",IF((INDEX('[1]PdI-legenda'!$F$4:$U$63,MATCH($C173,'[1]PdI-legenda'!$F$4:$F$63,0),MATCH($D173,'[1]PdI-legenda'!$F$3:$U$3,0))=$D173),"",$BG$2))</f>
        <v/>
      </c>
      <c r="BH173" s="47" t="str">
        <f t="shared" si="10"/>
        <v/>
      </c>
      <c r="BI173" s="47" t="str">
        <f t="shared" si="11"/>
        <v/>
      </c>
      <c r="BJ173" s="47" t="str">
        <f t="shared" si="12"/>
        <v/>
      </c>
      <c r="BK173" s="47" t="str">
        <f t="shared" si="13"/>
        <v/>
      </c>
      <c r="BL173" s="48">
        <f t="shared" si="14"/>
        <v>169</v>
      </c>
    </row>
    <row r="174" spans="1:64" ht="25.05" customHeight="1">
      <c r="A174" s="39">
        <v>0</v>
      </c>
      <c r="B174" s="40" t="s">
        <v>379</v>
      </c>
      <c r="C174" s="39" t="s">
        <v>166</v>
      </c>
      <c r="D174" s="39" t="s">
        <v>123</v>
      </c>
      <c r="E174" s="39">
        <v>0</v>
      </c>
      <c r="F174" s="41">
        <v>0</v>
      </c>
      <c r="G174" s="39">
        <v>0</v>
      </c>
      <c r="H174" s="39">
        <v>0</v>
      </c>
      <c r="I174" s="39">
        <v>0</v>
      </c>
      <c r="J174" s="39">
        <v>0</v>
      </c>
      <c r="K174" s="39">
        <v>0</v>
      </c>
      <c r="L174" s="42">
        <v>0</v>
      </c>
      <c r="M174" s="42">
        <v>0</v>
      </c>
      <c r="N174" s="42">
        <v>0</v>
      </c>
      <c r="O174" s="42">
        <v>0</v>
      </c>
      <c r="P174" s="42">
        <v>0</v>
      </c>
      <c r="Q174" s="42">
        <v>0</v>
      </c>
      <c r="R174" s="43">
        <v>0</v>
      </c>
      <c r="S174" s="44">
        <v>0</v>
      </c>
      <c r="T174" s="44">
        <v>0</v>
      </c>
      <c r="U174" s="44">
        <v>0</v>
      </c>
      <c r="V174" s="44">
        <v>0</v>
      </c>
      <c r="W174" s="44">
        <v>0</v>
      </c>
      <c r="X174" s="44">
        <v>0</v>
      </c>
      <c r="Y174" s="43">
        <v>0</v>
      </c>
      <c r="Z174" s="42">
        <v>70000</v>
      </c>
      <c r="AA174" s="42">
        <v>0</v>
      </c>
      <c r="AB174" s="42">
        <v>70000</v>
      </c>
      <c r="AC174" s="42">
        <v>0</v>
      </c>
      <c r="AD174" s="42">
        <v>0</v>
      </c>
      <c r="AE174" s="42">
        <v>0</v>
      </c>
      <c r="AF174" s="43">
        <v>0</v>
      </c>
      <c r="AG174" s="44">
        <v>0</v>
      </c>
      <c r="AH174" s="44">
        <v>0</v>
      </c>
      <c r="AI174" s="44">
        <v>0</v>
      </c>
      <c r="AJ174" s="44">
        <v>0</v>
      </c>
      <c r="AK174" s="44">
        <v>0</v>
      </c>
      <c r="AL174" s="44">
        <v>0</v>
      </c>
      <c r="AM174" s="43">
        <v>0</v>
      </c>
      <c r="AN174" s="43">
        <v>0</v>
      </c>
      <c r="AO174" s="43">
        <v>0</v>
      </c>
      <c r="AP174" s="43">
        <v>0</v>
      </c>
      <c r="AQ174" s="44">
        <v>0</v>
      </c>
      <c r="AR174" s="44">
        <v>0</v>
      </c>
      <c r="AS174" s="45">
        <v>0</v>
      </c>
      <c r="AT174" s="45">
        <v>0</v>
      </c>
      <c r="AU174" s="40">
        <v>0</v>
      </c>
      <c r="AV174" s="46">
        <v>0</v>
      </c>
      <c r="AW174" s="46">
        <v>0</v>
      </c>
      <c r="AX174" s="46">
        <v>0</v>
      </c>
      <c r="AY174" s="46">
        <v>0</v>
      </c>
      <c r="AZ174" s="46">
        <v>0</v>
      </c>
      <c r="BA174" s="46">
        <v>0</v>
      </c>
      <c r="BB174" s="45"/>
      <c r="BC174" s="46"/>
      <c r="BD174" s="46"/>
      <c r="BE174" s="46"/>
      <c r="BF174" s="47" t="str">
        <f>IF(AND(OR(ISNA(VLOOKUP(C174,'[1]PdI-legenda'!$F$4:$F$63,1,FALSE))=TRUE,ISNA(VLOOKUP(D174,'[1]PdI-legenda'!$A$7:$A$19,1,FALSE))=TRUE),SUM(L174:AR174,AV174:BA174,BC174:BE174)&lt;&gt;0),$BF$2,"")</f>
        <v/>
      </c>
      <c r="BG174" s="47" t="str">
        <f>IF(ISNA(INDEX('[1]PdI-legenda'!$F$4:$U$63,MATCH($C174,'[1]PdI-legenda'!$F$4:$F$63,0),MATCH($D174,'[1]PdI-legenda'!$F$3:$U$3,0))=$D174),"",IF((INDEX('[1]PdI-legenda'!$F$4:$U$63,MATCH($C174,'[1]PdI-legenda'!$F$4:$F$63,0),MATCH($D174,'[1]PdI-legenda'!$F$3:$U$3,0))=$D174),"",$BG$2))</f>
        <v/>
      </c>
      <c r="BH174" s="47" t="str">
        <f t="shared" si="10"/>
        <v/>
      </c>
      <c r="BI174" s="47" t="str">
        <f t="shared" si="11"/>
        <v/>
      </c>
      <c r="BJ174" s="47" t="str">
        <f t="shared" si="12"/>
        <v/>
      </c>
      <c r="BK174" s="47" t="str">
        <f t="shared" si="13"/>
        <v/>
      </c>
      <c r="BL174" s="48">
        <f t="shared" si="14"/>
        <v>170</v>
      </c>
    </row>
    <row r="175" spans="1:64" ht="25.05" customHeight="1">
      <c r="A175" s="39">
        <v>0</v>
      </c>
      <c r="B175" s="40" t="s">
        <v>363</v>
      </c>
      <c r="C175" s="39">
        <v>0</v>
      </c>
      <c r="D175" s="39">
        <v>0</v>
      </c>
      <c r="E175" s="39">
        <v>0</v>
      </c>
      <c r="F175" s="41">
        <v>0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42">
        <v>0</v>
      </c>
      <c r="M175" s="42">
        <v>0</v>
      </c>
      <c r="N175" s="42">
        <v>0</v>
      </c>
      <c r="O175" s="42">
        <v>0</v>
      </c>
      <c r="P175" s="42">
        <v>0</v>
      </c>
      <c r="Q175" s="42">
        <v>0</v>
      </c>
      <c r="R175" s="43">
        <v>0</v>
      </c>
      <c r="S175" s="44">
        <v>0</v>
      </c>
      <c r="T175" s="44">
        <v>0</v>
      </c>
      <c r="U175" s="44">
        <v>0</v>
      </c>
      <c r="V175" s="44">
        <v>0</v>
      </c>
      <c r="W175" s="44">
        <v>0</v>
      </c>
      <c r="X175" s="44">
        <v>0</v>
      </c>
      <c r="Y175" s="43">
        <v>0</v>
      </c>
      <c r="Z175" s="42">
        <v>402000</v>
      </c>
      <c r="AA175" s="42">
        <v>0</v>
      </c>
      <c r="AB175" s="42">
        <v>402000</v>
      </c>
      <c r="AC175" s="42">
        <v>0</v>
      </c>
      <c r="AD175" s="42">
        <v>0</v>
      </c>
      <c r="AE175" s="42">
        <v>0</v>
      </c>
      <c r="AF175" s="43">
        <v>0</v>
      </c>
      <c r="AG175" s="44">
        <v>0</v>
      </c>
      <c r="AH175" s="44">
        <v>0</v>
      </c>
      <c r="AI175" s="44">
        <v>0</v>
      </c>
      <c r="AJ175" s="44">
        <v>0</v>
      </c>
      <c r="AK175" s="44">
        <v>0</v>
      </c>
      <c r="AL175" s="44">
        <v>0</v>
      </c>
      <c r="AM175" s="43">
        <v>0</v>
      </c>
      <c r="AN175" s="43">
        <v>0</v>
      </c>
      <c r="AO175" s="43">
        <v>0</v>
      </c>
      <c r="AP175" s="43">
        <v>0</v>
      </c>
      <c r="AQ175" s="44">
        <v>0</v>
      </c>
      <c r="AR175" s="44">
        <v>0</v>
      </c>
      <c r="AS175" s="45">
        <v>0</v>
      </c>
      <c r="AT175" s="45">
        <v>0</v>
      </c>
      <c r="AU175" s="40">
        <v>0</v>
      </c>
      <c r="AV175" s="46">
        <v>0</v>
      </c>
      <c r="AW175" s="46">
        <v>0</v>
      </c>
      <c r="AX175" s="46">
        <v>0</v>
      </c>
      <c r="AY175" s="46">
        <v>0</v>
      </c>
      <c r="AZ175" s="46">
        <v>0</v>
      </c>
      <c r="BA175" s="46">
        <v>0</v>
      </c>
      <c r="BB175" s="45"/>
      <c r="BC175" s="46"/>
      <c r="BD175" s="46"/>
      <c r="BE175" s="46"/>
      <c r="BF175" s="47" t="str">
        <f>IF(AND(OR(ISNA(VLOOKUP(C175,'[1]PdI-legenda'!$F$4:$F$63,1,FALSE))=TRUE,ISNA(VLOOKUP(D175,'[1]PdI-legenda'!$A$7:$A$19,1,FALSE))=TRUE),SUM(L175:AR175,AV175:BA175,BC175:BE175)&lt;&gt;0),$BF$2,"")</f>
        <v>Criticità e/o obiettivo non previsti: motivare in Relazione</v>
      </c>
      <c r="BG175" s="47" t="str">
        <f>IF(ISNA(INDEX('[1]PdI-legenda'!$F$4:$U$63,MATCH($C175,'[1]PdI-legenda'!$F$4:$F$63,0),MATCH($D175,'[1]PdI-legenda'!$F$3:$U$3,0))=$D175),"",IF((INDEX('[1]PdI-legenda'!$F$4:$U$63,MATCH($C175,'[1]PdI-legenda'!$F$4:$F$63,0),MATCH($D175,'[1]PdI-legenda'!$F$3:$U$3,0))=$D175),"",$BG$2))</f>
        <v/>
      </c>
      <c r="BH175" s="47" t="str">
        <f t="shared" si="10"/>
        <v/>
      </c>
      <c r="BI175" s="47" t="str">
        <f t="shared" si="11"/>
        <v/>
      </c>
      <c r="BJ175" s="47" t="str">
        <f t="shared" si="12"/>
        <v/>
      </c>
      <c r="BK175" s="47" t="str">
        <f t="shared" si="13"/>
        <v/>
      </c>
      <c r="BL175" s="48">
        <f t="shared" si="14"/>
        <v>171</v>
      </c>
    </row>
    <row r="176" spans="1:64" ht="25.05" customHeight="1">
      <c r="A176" s="39">
        <v>0</v>
      </c>
      <c r="B176" s="40" t="s">
        <v>362</v>
      </c>
      <c r="C176" s="39" t="s">
        <v>380</v>
      </c>
      <c r="D176" s="39" t="s">
        <v>381</v>
      </c>
      <c r="E176" s="39">
        <v>0</v>
      </c>
      <c r="F176" s="41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42">
        <v>0</v>
      </c>
      <c r="R176" s="43">
        <v>0</v>
      </c>
      <c r="S176" s="44">
        <v>0</v>
      </c>
      <c r="T176" s="44">
        <v>0</v>
      </c>
      <c r="U176" s="44">
        <v>0</v>
      </c>
      <c r="V176" s="44">
        <v>0</v>
      </c>
      <c r="W176" s="44">
        <v>0</v>
      </c>
      <c r="X176" s="44">
        <v>0</v>
      </c>
      <c r="Y176" s="43">
        <v>0</v>
      </c>
      <c r="Z176" s="42">
        <v>104000</v>
      </c>
      <c r="AA176" s="42">
        <v>0</v>
      </c>
      <c r="AB176" s="42">
        <v>104000</v>
      </c>
      <c r="AC176" s="42">
        <v>0</v>
      </c>
      <c r="AD176" s="42">
        <v>0</v>
      </c>
      <c r="AE176" s="42">
        <v>0</v>
      </c>
      <c r="AF176" s="43">
        <v>0</v>
      </c>
      <c r="AG176" s="44">
        <v>0</v>
      </c>
      <c r="AH176" s="44">
        <v>0</v>
      </c>
      <c r="AI176" s="44">
        <v>0</v>
      </c>
      <c r="AJ176" s="44">
        <v>0</v>
      </c>
      <c r="AK176" s="44">
        <v>0</v>
      </c>
      <c r="AL176" s="44">
        <v>0</v>
      </c>
      <c r="AM176" s="43">
        <v>0</v>
      </c>
      <c r="AN176" s="43">
        <v>0</v>
      </c>
      <c r="AO176" s="43">
        <v>0</v>
      </c>
      <c r="AP176" s="43">
        <v>0</v>
      </c>
      <c r="AQ176" s="44">
        <v>0</v>
      </c>
      <c r="AR176" s="44">
        <v>0</v>
      </c>
      <c r="AS176" s="45">
        <v>0</v>
      </c>
      <c r="AT176" s="45">
        <v>0</v>
      </c>
      <c r="AU176" s="40">
        <v>0</v>
      </c>
      <c r="AV176" s="46">
        <v>0</v>
      </c>
      <c r="AW176" s="46">
        <v>0</v>
      </c>
      <c r="AX176" s="46">
        <v>0</v>
      </c>
      <c r="AY176" s="46">
        <v>0</v>
      </c>
      <c r="AZ176" s="46">
        <v>0</v>
      </c>
      <c r="BA176" s="46">
        <v>0</v>
      </c>
      <c r="BB176" s="45"/>
      <c r="BC176" s="46"/>
      <c r="BD176" s="46"/>
      <c r="BE176" s="46"/>
      <c r="BF176" s="47" t="str">
        <f>IF(AND(OR(ISNA(VLOOKUP(C176,'[1]PdI-legenda'!$F$4:$F$63,1,FALSE))=TRUE,ISNA(VLOOKUP(D176,'[1]PdI-legenda'!$A$7:$A$19,1,FALSE))=TRUE),SUM(L176:AR176,AV176:BA176,BC176:BE176)&lt;&gt;0),$BF$2,"")</f>
        <v/>
      </c>
      <c r="BG176" s="47" t="str">
        <f>IF(ISNA(INDEX('[1]PdI-legenda'!$F$4:$U$63,MATCH($C176,'[1]PdI-legenda'!$F$4:$F$63,0),MATCH($D176,'[1]PdI-legenda'!$F$3:$U$3,0))=$D176),"",IF((INDEX('[1]PdI-legenda'!$F$4:$U$63,MATCH($C176,'[1]PdI-legenda'!$F$4:$F$63,0),MATCH($D176,'[1]PdI-legenda'!$F$3:$U$3,0))=$D176),"",$BG$2))</f>
        <v/>
      </c>
      <c r="BH176" s="47" t="str">
        <f t="shared" si="10"/>
        <v/>
      </c>
      <c r="BI176" s="47" t="str">
        <f t="shared" si="11"/>
        <v/>
      </c>
      <c r="BJ176" s="47" t="str">
        <f t="shared" si="12"/>
        <v/>
      </c>
      <c r="BK176" s="47" t="str">
        <f t="shared" si="13"/>
        <v/>
      </c>
      <c r="BL176" s="48">
        <f t="shared" si="14"/>
        <v>172</v>
      </c>
    </row>
    <row r="177" spans="1:64" ht="25.05" customHeight="1">
      <c r="A177" s="39">
        <v>0</v>
      </c>
      <c r="B177" s="40" t="s">
        <v>382</v>
      </c>
      <c r="C177" s="39">
        <v>0</v>
      </c>
      <c r="D177" s="39">
        <v>0</v>
      </c>
      <c r="E177" s="39">
        <v>0</v>
      </c>
      <c r="F177" s="41">
        <v>0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42">
        <v>0</v>
      </c>
      <c r="M177" s="42">
        <v>0</v>
      </c>
      <c r="N177" s="42">
        <v>0</v>
      </c>
      <c r="O177" s="42">
        <v>0</v>
      </c>
      <c r="P177" s="42">
        <v>0</v>
      </c>
      <c r="Q177" s="42">
        <v>0</v>
      </c>
      <c r="R177" s="43">
        <v>0</v>
      </c>
      <c r="S177" s="44">
        <v>0</v>
      </c>
      <c r="T177" s="44">
        <v>0</v>
      </c>
      <c r="U177" s="44">
        <v>0</v>
      </c>
      <c r="V177" s="44">
        <v>0</v>
      </c>
      <c r="W177" s="44">
        <v>0</v>
      </c>
      <c r="X177" s="44">
        <v>0</v>
      </c>
      <c r="Y177" s="43">
        <v>0</v>
      </c>
      <c r="Z177" s="42">
        <v>558000</v>
      </c>
      <c r="AA177" s="42">
        <v>0</v>
      </c>
      <c r="AB177" s="42">
        <v>558000</v>
      </c>
      <c r="AC177" s="42">
        <v>0</v>
      </c>
      <c r="AD177" s="42">
        <v>0</v>
      </c>
      <c r="AE177" s="42">
        <v>0</v>
      </c>
      <c r="AF177" s="43">
        <v>0</v>
      </c>
      <c r="AG177" s="44">
        <v>0</v>
      </c>
      <c r="AH177" s="44">
        <v>0</v>
      </c>
      <c r="AI177" s="44">
        <v>0</v>
      </c>
      <c r="AJ177" s="44">
        <v>0</v>
      </c>
      <c r="AK177" s="44">
        <v>0</v>
      </c>
      <c r="AL177" s="44">
        <v>0</v>
      </c>
      <c r="AM177" s="43">
        <v>0</v>
      </c>
      <c r="AN177" s="43">
        <v>0</v>
      </c>
      <c r="AO177" s="43">
        <v>0</v>
      </c>
      <c r="AP177" s="43">
        <v>0</v>
      </c>
      <c r="AQ177" s="44">
        <v>0</v>
      </c>
      <c r="AR177" s="44">
        <v>0</v>
      </c>
      <c r="AS177" s="45">
        <v>0</v>
      </c>
      <c r="AT177" s="45">
        <v>0</v>
      </c>
      <c r="AU177" s="40">
        <v>0</v>
      </c>
      <c r="AV177" s="46">
        <v>0</v>
      </c>
      <c r="AW177" s="46">
        <v>0</v>
      </c>
      <c r="AX177" s="46">
        <v>0</v>
      </c>
      <c r="AY177" s="46">
        <v>0</v>
      </c>
      <c r="AZ177" s="46">
        <v>0</v>
      </c>
      <c r="BA177" s="46">
        <v>0</v>
      </c>
      <c r="BB177" s="45"/>
      <c r="BC177" s="46"/>
      <c r="BD177" s="46"/>
      <c r="BE177" s="46"/>
      <c r="BF177" s="47" t="str">
        <f>IF(AND(OR(ISNA(VLOOKUP(C177,'[1]PdI-legenda'!$F$4:$F$63,1,FALSE))=TRUE,ISNA(VLOOKUP(D177,'[1]PdI-legenda'!$A$7:$A$19,1,FALSE))=TRUE),SUM(L177:AR177,AV177:BA177,BC177:BE177)&lt;&gt;0),$BF$2,"")</f>
        <v>Criticità e/o obiettivo non previsti: motivare in Relazione</v>
      </c>
      <c r="BG177" s="47" t="str">
        <f>IF(ISNA(INDEX('[1]PdI-legenda'!$F$4:$U$63,MATCH($C177,'[1]PdI-legenda'!$F$4:$F$63,0),MATCH($D177,'[1]PdI-legenda'!$F$3:$U$3,0))=$D177),"",IF((INDEX('[1]PdI-legenda'!$F$4:$U$63,MATCH($C177,'[1]PdI-legenda'!$F$4:$F$63,0),MATCH($D177,'[1]PdI-legenda'!$F$3:$U$3,0))=$D177),"",$BG$2))</f>
        <v/>
      </c>
      <c r="BH177" s="47" t="str">
        <f t="shared" si="10"/>
        <v/>
      </c>
      <c r="BI177" s="47" t="str">
        <f t="shared" si="11"/>
        <v/>
      </c>
      <c r="BJ177" s="47" t="str">
        <f t="shared" si="12"/>
        <v/>
      </c>
      <c r="BK177" s="47" t="str">
        <f t="shared" si="13"/>
        <v/>
      </c>
      <c r="BL177" s="48">
        <f t="shared" si="14"/>
        <v>173</v>
      </c>
    </row>
    <row r="178" spans="1:64" ht="25.05" customHeight="1">
      <c r="A178" s="39">
        <v>0</v>
      </c>
      <c r="B178" s="40" t="s">
        <v>383</v>
      </c>
      <c r="C178" s="39">
        <v>0</v>
      </c>
      <c r="D178" s="39">
        <v>0</v>
      </c>
      <c r="E178" s="39">
        <v>0</v>
      </c>
      <c r="F178" s="41">
        <v>0</v>
      </c>
      <c r="G178" s="39">
        <v>0</v>
      </c>
      <c r="H178" s="39">
        <v>0</v>
      </c>
      <c r="I178" s="39">
        <v>0</v>
      </c>
      <c r="J178" s="39">
        <v>0</v>
      </c>
      <c r="K178" s="39">
        <v>0</v>
      </c>
      <c r="L178" s="42">
        <v>0</v>
      </c>
      <c r="M178" s="42">
        <v>0</v>
      </c>
      <c r="N178" s="42">
        <v>0</v>
      </c>
      <c r="O178" s="42">
        <v>0</v>
      </c>
      <c r="P178" s="42">
        <v>0</v>
      </c>
      <c r="Q178" s="42">
        <v>0</v>
      </c>
      <c r="R178" s="43">
        <v>0</v>
      </c>
      <c r="S178" s="44">
        <v>0</v>
      </c>
      <c r="T178" s="44">
        <v>0</v>
      </c>
      <c r="U178" s="44">
        <v>0</v>
      </c>
      <c r="V178" s="44">
        <v>0</v>
      </c>
      <c r="W178" s="44">
        <v>0</v>
      </c>
      <c r="X178" s="44">
        <v>0</v>
      </c>
      <c r="Y178" s="43">
        <v>0</v>
      </c>
      <c r="Z178" s="42">
        <v>175000</v>
      </c>
      <c r="AA178" s="42">
        <v>0</v>
      </c>
      <c r="AB178" s="42">
        <v>175000</v>
      </c>
      <c r="AC178" s="42">
        <v>0</v>
      </c>
      <c r="AD178" s="42">
        <v>0</v>
      </c>
      <c r="AE178" s="42">
        <v>0</v>
      </c>
      <c r="AF178" s="43">
        <v>0</v>
      </c>
      <c r="AG178" s="44">
        <v>0</v>
      </c>
      <c r="AH178" s="44">
        <v>0</v>
      </c>
      <c r="AI178" s="44">
        <v>0</v>
      </c>
      <c r="AJ178" s="44">
        <v>0</v>
      </c>
      <c r="AK178" s="44">
        <v>0</v>
      </c>
      <c r="AL178" s="44">
        <v>0</v>
      </c>
      <c r="AM178" s="43">
        <v>0</v>
      </c>
      <c r="AN178" s="43">
        <v>0</v>
      </c>
      <c r="AO178" s="43">
        <v>0</v>
      </c>
      <c r="AP178" s="43">
        <v>0</v>
      </c>
      <c r="AQ178" s="44">
        <v>0</v>
      </c>
      <c r="AR178" s="44">
        <v>0</v>
      </c>
      <c r="AS178" s="45">
        <v>0</v>
      </c>
      <c r="AT178" s="45">
        <v>0</v>
      </c>
      <c r="AU178" s="40">
        <v>0</v>
      </c>
      <c r="AV178" s="46">
        <v>0</v>
      </c>
      <c r="AW178" s="46">
        <v>0</v>
      </c>
      <c r="AX178" s="46">
        <v>0</v>
      </c>
      <c r="AY178" s="46">
        <v>0</v>
      </c>
      <c r="AZ178" s="46">
        <v>0</v>
      </c>
      <c r="BA178" s="46">
        <v>0</v>
      </c>
      <c r="BB178" s="45"/>
      <c r="BC178" s="46"/>
      <c r="BD178" s="46"/>
      <c r="BE178" s="46"/>
      <c r="BF178" s="47" t="str">
        <f>IF(AND(OR(ISNA(VLOOKUP(C178,'[1]PdI-legenda'!$F$4:$F$63,1,FALSE))=TRUE,ISNA(VLOOKUP(D178,'[1]PdI-legenda'!$A$7:$A$19,1,FALSE))=TRUE),SUM(L178:AR178,AV178:BA178,BC178:BE178)&lt;&gt;0),$BF$2,"")</f>
        <v>Criticità e/o obiettivo non previsti: motivare in Relazione</v>
      </c>
      <c r="BG178" s="47" t="str">
        <f>IF(ISNA(INDEX('[1]PdI-legenda'!$F$4:$U$63,MATCH($C178,'[1]PdI-legenda'!$F$4:$F$63,0),MATCH($D178,'[1]PdI-legenda'!$F$3:$U$3,0))=$D178),"",IF((INDEX('[1]PdI-legenda'!$F$4:$U$63,MATCH($C178,'[1]PdI-legenda'!$F$4:$F$63,0),MATCH($D178,'[1]PdI-legenda'!$F$3:$U$3,0))=$D178),"",$BG$2))</f>
        <v/>
      </c>
      <c r="BH178" s="47" t="str">
        <f t="shared" si="10"/>
        <v/>
      </c>
      <c r="BI178" s="47" t="str">
        <f t="shared" si="11"/>
        <v/>
      </c>
      <c r="BJ178" s="47" t="str">
        <f t="shared" si="12"/>
        <v/>
      </c>
      <c r="BK178" s="47" t="str">
        <f t="shared" si="13"/>
        <v/>
      </c>
      <c r="BL178" s="48">
        <f t="shared" si="14"/>
        <v>174</v>
      </c>
    </row>
    <row r="179" spans="1:64" ht="25.05" customHeight="1">
      <c r="A179" s="39">
        <v>0</v>
      </c>
      <c r="B179" s="40" t="s">
        <v>384</v>
      </c>
      <c r="C179" s="39">
        <v>0</v>
      </c>
      <c r="D179" s="39">
        <v>0</v>
      </c>
      <c r="E179" s="39">
        <v>0</v>
      </c>
      <c r="F179" s="41">
        <v>0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0</v>
      </c>
      <c r="R179" s="43">
        <v>0</v>
      </c>
      <c r="S179" s="44">
        <v>0</v>
      </c>
      <c r="T179" s="44">
        <v>0</v>
      </c>
      <c r="U179" s="44">
        <v>0</v>
      </c>
      <c r="V179" s="44">
        <v>0</v>
      </c>
      <c r="W179" s="44">
        <v>0</v>
      </c>
      <c r="X179" s="44">
        <v>0</v>
      </c>
      <c r="Y179" s="43">
        <v>0</v>
      </c>
      <c r="Z179" s="42">
        <v>670000</v>
      </c>
      <c r="AA179" s="42">
        <v>0</v>
      </c>
      <c r="AB179" s="42">
        <v>670000</v>
      </c>
      <c r="AC179" s="42">
        <v>0</v>
      </c>
      <c r="AD179" s="42">
        <v>0</v>
      </c>
      <c r="AE179" s="42">
        <v>0</v>
      </c>
      <c r="AF179" s="43">
        <v>0</v>
      </c>
      <c r="AG179" s="44">
        <v>0</v>
      </c>
      <c r="AH179" s="44">
        <v>0</v>
      </c>
      <c r="AI179" s="44">
        <v>0</v>
      </c>
      <c r="AJ179" s="44">
        <v>0</v>
      </c>
      <c r="AK179" s="44">
        <v>0</v>
      </c>
      <c r="AL179" s="44">
        <v>0</v>
      </c>
      <c r="AM179" s="43">
        <v>0</v>
      </c>
      <c r="AN179" s="43">
        <v>0</v>
      </c>
      <c r="AO179" s="43">
        <v>0</v>
      </c>
      <c r="AP179" s="43">
        <v>0</v>
      </c>
      <c r="AQ179" s="44">
        <v>0</v>
      </c>
      <c r="AR179" s="44">
        <v>0</v>
      </c>
      <c r="AS179" s="45">
        <v>0</v>
      </c>
      <c r="AT179" s="45">
        <v>0</v>
      </c>
      <c r="AU179" s="40">
        <v>0</v>
      </c>
      <c r="AV179" s="46">
        <v>0</v>
      </c>
      <c r="AW179" s="46">
        <v>0</v>
      </c>
      <c r="AX179" s="46">
        <v>0</v>
      </c>
      <c r="AY179" s="46">
        <v>0</v>
      </c>
      <c r="AZ179" s="46">
        <v>0</v>
      </c>
      <c r="BA179" s="46">
        <v>0</v>
      </c>
      <c r="BB179" s="45"/>
      <c r="BC179" s="46"/>
      <c r="BD179" s="46"/>
      <c r="BE179" s="46"/>
      <c r="BF179" s="47" t="str">
        <f>IF(AND(OR(ISNA(VLOOKUP(C179,'[1]PdI-legenda'!$F$4:$F$63,1,FALSE))=TRUE,ISNA(VLOOKUP(D179,'[1]PdI-legenda'!$A$7:$A$19,1,FALSE))=TRUE),SUM(L179:AR179,AV179:BA179,BC179:BE179)&lt;&gt;0),$BF$2,"")</f>
        <v>Criticità e/o obiettivo non previsti: motivare in Relazione</v>
      </c>
      <c r="BG179" s="47" t="str">
        <f>IF(ISNA(INDEX('[1]PdI-legenda'!$F$4:$U$63,MATCH($C179,'[1]PdI-legenda'!$F$4:$F$63,0),MATCH($D179,'[1]PdI-legenda'!$F$3:$U$3,0))=$D179),"",IF((INDEX('[1]PdI-legenda'!$F$4:$U$63,MATCH($C179,'[1]PdI-legenda'!$F$4:$F$63,0),MATCH($D179,'[1]PdI-legenda'!$F$3:$U$3,0))=$D179),"",$BG$2))</f>
        <v/>
      </c>
      <c r="BH179" s="47" t="str">
        <f t="shared" si="10"/>
        <v/>
      </c>
      <c r="BI179" s="47" t="str">
        <f t="shared" si="11"/>
        <v/>
      </c>
      <c r="BJ179" s="47" t="str">
        <f t="shared" si="12"/>
        <v/>
      </c>
      <c r="BK179" s="47" t="str">
        <f t="shared" si="13"/>
        <v/>
      </c>
      <c r="BL179" s="48">
        <f t="shared" si="14"/>
        <v>175</v>
      </c>
    </row>
    <row r="180" spans="1:64" ht="25.05" customHeight="1">
      <c r="A180" s="39">
        <v>0</v>
      </c>
      <c r="B180" s="40" t="s">
        <v>385</v>
      </c>
      <c r="C180" s="39">
        <v>0</v>
      </c>
      <c r="D180" s="39">
        <v>0</v>
      </c>
      <c r="E180" s="39">
        <v>0</v>
      </c>
      <c r="F180" s="41">
        <v>0</v>
      </c>
      <c r="G180" s="39">
        <v>0</v>
      </c>
      <c r="H180" s="39">
        <v>0</v>
      </c>
      <c r="I180" s="39">
        <v>0</v>
      </c>
      <c r="J180" s="39">
        <v>0</v>
      </c>
      <c r="K180" s="39">
        <v>0</v>
      </c>
      <c r="L180" s="42">
        <v>0</v>
      </c>
      <c r="M180" s="42">
        <v>0</v>
      </c>
      <c r="N180" s="42">
        <v>0</v>
      </c>
      <c r="O180" s="42">
        <v>0</v>
      </c>
      <c r="P180" s="42">
        <v>0</v>
      </c>
      <c r="Q180" s="42">
        <v>0</v>
      </c>
      <c r="R180" s="43">
        <v>0</v>
      </c>
      <c r="S180" s="44">
        <v>0</v>
      </c>
      <c r="T180" s="44">
        <v>0</v>
      </c>
      <c r="U180" s="44">
        <v>0</v>
      </c>
      <c r="V180" s="44">
        <v>0</v>
      </c>
      <c r="W180" s="44">
        <v>0</v>
      </c>
      <c r="X180" s="44">
        <v>0</v>
      </c>
      <c r="Y180" s="43">
        <v>0</v>
      </c>
      <c r="Z180" s="42">
        <v>137500</v>
      </c>
      <c r="AA180" s="42">
        <v>0</v>
      </c>
      <c r="AB180" s="42">
        <v>137500</v>
      </c>
      <c r="AC180" s="42">
        <v>0</v>
      </c>
      <c r="AD180" s="42">
        <v>0</v>
      </c>
      <c r="AE180" s="42">
        <v>0</v>
      </c>
      <c r="AF180" s="43">
        <v>0</v>
      </c>
      <c r="AG180" s="44">
        <v>0</v>
      </c>
      <c r="AH180" s="44">
        <v>0</v>
      </c>
      <c r="AI180" s="44">
        <v>0</v>
      </c>
      <c r="AJ180" s="44">
        <v>0</v>
      </c>
      <c r="AK180" s="44">
        <v>0</v>
      </c>
      <c r="AL180" s="44">
        <v>0</v>
      </c>
      <c r="AM180" s="43">
        <v>0</v>
      </c>
      <c r="AN180" s="43">
        <v>0</v>
      </c>
      <c r="AO180" s="43">
        <v>0</v>
      </c>
      <c r="AP180" s="43">
        <v>0</v>
      </c>
      <c r="AQ180" s="44">
        <v>0</v>
      </c>
      <c r="AR180" s="44">
        <v>0</v>
      </c>
      <c r="AS180" s="45">
        <v>0</v>
      </c>
      <c r="AT180" s="45">
        <v>0</v>
      </c>
      <c r="AU180" s="40">
        <v>0</v>
      </c>
      <c r="AV180" s="46">
        <v>0</v>
      </c>
      <c r="AW180" s="46">
        <v>0</v>
      </c>
      <c r="AX180" s="46">
        <v>0</v>
      </c>
      <c r="AY180" s="46">
        <v>0</v>
      </c>
      <c r="AZ180" s="46">
        <v>0</v>
      </c>
      <c r="BA180" s="46">
        <v>0</v>
      </c>
      <c r="BB180" s="45"/>
      <c r="BC180" s="46"/>
      <c r="BD180" s="46"/>
      <c r="BE180" s="46"/>
      <c r="BF180" s="47" t="str">
        <f>IF(AND(OR(ISNA(VLOOKUP(C180,'[1]PdI-legenda'!$F$4:$F$63,1,FALSE))=TRUE,ISNA(VLOOKUP(D180,'[1]PdI-legenda'!$A$7:$A$19,1,FALSE))=TRUE),SUM(L180:AR180,AV180:BA180,BC180:BE180)&lt;&gt;0),$BF$2,"")</f>
        <v>Criticità e/o obiettivo non previsti: motivare in Relazione</v>
      </c>
      <c r="BG180" s="47" t="str">
        <f>IF(ISNA(INDEX('[1]PdI-legenda'!$F$4:$U$63,MATCH($C180,'[1]PdI-legenda'!$F$4:$F$63,0),MATCH($D180,'[1]PdI-legenda'!$F$3:$U$3,0))=$D180),"",IF((INDEX('[1]PdI-legenda'!$F$4:$U$63,MATCH($C180,'[1]PdI-legenda'!$F$4:$F$63,0),MATCH($D180,'[1]PdI-legenda'!$F$3:$U$3,0))=$D180),"",$BG$2))</f>
        <v/>
      </c>
      <c r="BH180" s="47" t="str">
        <f t="shared" si="10"/>
        <v/>
      </c>
      <c r="BI180" s="47" t="str">
        <f t="shared" si="11"/>
        <v/>
      </c>
      <c r="BJ180" s="47" t="str">
        <f t="shared" si="12"/>
        <v/>
      </c>
      <c r="BK180" s="47" t="str">
        <f t="shared" si="13"/>
        <v/>
      </c>
      <c r="BL180" s="48">
        <f t="shared" si="14"/>
        <v>176</v>
      </c>
    </row>
    <row r="181" spans="1:64" ht="25.05" customHeight="1">
      <c r="A181" s="39">
        <v>0</v>
      </c>
      <c r="B181" s="40" t="s">
        <v>371</v>
      </c>
      <c r="C181" s="39" t="s">
        <v>372</v>
      </c>
      <c r="D181" s="39" t="s">
        <v>123</v>
      </c>
      <c r="E181" s="39">
        <v>0</v>
      </c>
      <c r="F181" s="41">
        <v>0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42">
        <v>0</v>
      </c>
      <c r="M181" s="42">
        <v>0</v>
      </c>
      <c r="N181" s="42">
        <v>0</v>
      </c>
      <c r="O181" s="42">
        <v>0</v>
      </c>
      <c r="P181" s="42">
        <v>0</v>
      </c>
      <c r="Q181" s="42">
        <v>0</v>
      </c>
      <c r="R181" s="43">
        <v>0</v>
      </c>
      <c r="S181" s="44">
        <v>0</v>
      </c>
      <c r="T181" s="44">
        <v>0</v>
      </c>
      <c r="U181" s="44">
        <v>0</v>
      </c>
      <c r="V181" s="44">
        <v>0</v>
      </c>
      <c r="W181" s="44">
        <v>0</v>
      </c>
      <c r="X181" s="44">
        <v>0</v>
      </c>
      <c r="Y181" s="43">
        <v>0</v>
      </c>
      <c r="Z181" s="42">
        <v>0</v>
      </c>
      <c r="AA181" s="42">
        <v>0</v>
      </c>
      <c r="AB181" s="42">
        <v>0</v>
      </c>
      <c r="AC181" s="42">
        <v>0</v>
      </c>
      <c r="AD181" s="42">
        <v>0</v>
      </c>
      <c r="AE181" s="42">
        <v>0</v>
      </c>
      <c r="AF181" s="43">
        <v>0</v>
      </c>
      <c r="AG181" s="44">
        <v>1500000</v>
      </c>
      <c r="AH181" s="44">
        <v>0</v>
      </c>
      <c r="AI181" s="44">
        <v>1500000</v>
      </c>
      <c r="AJ181" s="44">
        <v>0</v>
      </c>
      <c r="AK181" s="44">
        <v>0</v>
      </c>
      <c r="AL181" s="44">
        <v>0</v>
      </c>
      <c r="AM181" s="43">
        <v>0</v>
      </c>
      <c r="AN181" s="43">
        <v>0</v>
      </c>
      <c r="AO181" s="43">
        <v>0</v>
      </c>
      <c r="AP181" s="43">
        <v>0</v>
      </c>
      <c r="AQ181" s="44">
        <v>0</v>
      </c>
      <c r="AR181" s="44">
        <v>0</v>
      </c>
      <c r="AS181" s="45">
        <v>0</v>
      </c>
      <c r="AT181" s="45">
        <v>0</v>
      </c>
      <c r="AU181" s="40">
        <v>0</v>
      </c>
      <c r="AV181" s="46">
        <v>0</v>
      </c>
      <c r="AW181" s="46">
        <v>0</v>
      </c>
      <c r="AX181" s="46">
        <v>0</v>
      </c>
      <c r="AY181" s="46">
        <v>0</v>
      </c>
      <c r="AZ181" s="46">
        <v>0</v>
      </c>
      <c r="BA181" s="46">
        <v>0</v>
      </c>
      <c r="BB181" s="45"/>
      <c r="BC181" s="46"/>
      <c r="BD181" s="46"/>
      <c r="BE181" s="46"/>
      <c r="BF181" s="47" t="str">
        <f>IF(AND(OR(ISNA(VLOOKUP(C181,'[1]PdI-legenda'!$F$4:$F$63,1,FALSE))=TRUE,ISNA(VLOOKUP(D181,'[1]PdI-legenda'!$A$7:$A$19,1,FALSE))=TRUE),SUM(L181:AR181,AV181:BA181,BC181:BE181)&lt;&gt;0),$BF$2,"")</f>
        <v/>
      </c>
      <c r="BG181" s="47" t="str">
        <f>IF(ISNA(INDEX('[1]PdI-legenda'!$F$4:$U$63,MATCH($C181,'[1]PdI-legenda'!$F$4:$F$63,0),MATCH($D181,'[1]PdI-legenda'!$F$3:$U$3,0))=$D181),"",IF((INDEX('[1]PdI-legenda'!$F$4:$U$63,MATCH($C181,'[1]PdI-legenda'!$F$4:$F$63,0),MATCH($D181,'[1]PdI-legenda'!$F$3:$U$3,0))=$D181),"",$BG$2))</f>
        <v/>
      </c>
      <c r="BH181" s="47" t="str">
        <f t="shared" si="10"/>
        <v/>
      </c>
      <c r="BI181" s="47" t="str">
        <f t="shared" si="11"/>
        <v/>
      </c>
      <c r="BJ181" s="47" t="str">
        <f t="shared" si="12"/>
        <v/>
      </c>
      <c r="BK181" s="47" t="str">
        <f t="shared" si="13"/>
        <v/>
      </c>
      <c r="BL181" s="48">
        <f t="shared" si="14"/>
        <v>177</v>
      </c>
    </row>
    <row r="182" spans="1:64" ht="25.05" customHeight="1">
      <c r="A182" s="39">
        <v>0</v>
      </c>
      <c r="B182" s="40" t="s">
        <v>373</v>
      </c>
      <c r="C182" s="39" t="s">
        <v>372</v>
      </c>
      <c r="D182" s="39" t="s">
        <v>123</v>
      </c>
      <c r="E182" s="39">
        <v>0</v>
      </c>
      <c r="F182" s="41">
        <v>0</v>
      </c>
      <c r="G182" s="39">
        <v>0</v>
      </c>
      <c r="H182" s="39">
        <v>0</v>
      </c>
      <c r="I182" s="39">
        <v>0</v>
      </c>
      <c r="J182" s="39">
        <v>0</v>
      </c>
      <c r="K182" s="39">
        <v>0</v>
      </c>
      <c r="L182" s="42">
        <v>0</v>
      </c>
      <c r="M182" s="42">
        <v>0</v>
      </c>
      <c r="N182" s="42">
        <v>0</v>
      </c>
      <c r="O182" s="42">
        <v>0</v>
      </c>
      <c r="P182" s="42">
        <v>0</v>
      </c>
      <c r="Q182" s="42">
        <v>0</v>
      </c>
      <c r="R182" s="43">
        <v>0</v>
      </c>
      <c r="S182" s="44">
        <v>0</v>
      </c>
      <c r="T182" s="44">
        <v>0</v>
      </c>
      <c r="U182" s="44">
        <v>0</v>
      </c>
      <c r="V182" s="44">
        <v>0</v>
      </c>
      <c r="W182" s="44">
        <v>0</v>
      </c>
      <c r="X182" s="44">
        <v>0</v>
      </c>
      <c r="Y182" s="43">
        <v>0</v>
      </c>
      <c r="Z182" s="42">
        <v>0</v>
      </c>
      <c r="AA182" s="42">
        <v>0</v>
      </c>
      <c r="AB182" s="42">
        <v>0</v>
      </c>
      <c r="AC182" s="42">
        <v>0</v>
      </c>
      <c r="AD182" s="42">
        <v>0</v>
      </c>
      <c r="AE182" s="42">
        <v>0</v>
      </c>
      <c r="AF182" s="43">
        <v>0</v>
      </c>
      <c r="AG182" s="44">
        <v>4500000</v>
      </c>
      <c r="AH182" s="44">
        <v>0</v>
      </c>
      <c r="AI182" s="44">
        <v>4500000</v>
      </c>
      <c r="AJ182" s="44">
        <v>0</v>
      </c>
      <c r="AK182" s="44">
        <v>0</v>
      </c>
      <c r="AL182" s="44">
        <v>0</v>
      </c>
      <c r="AM182" s="43">
        <v>0</v>
      </c>
      <c r="AN182" s="43">
        <v>0</v>
      </c>
      <c r="AO182" s="43">
        <v>0</v>
      </c>
      <c r="AP182" s="43">
        <v>0</v>
      </c>
      <c r="AQ182" s="44">
        <v>0</v>
      </c>
      <c r="AR182" s="44">
        <v>0</v>
      </c>
      <c r="AS182" s="45">
        <v>0</v>
      </c>
      <c r="AT182" s="45">
        <v>0</v>
      </c>
      <c r="AU182" s="40">
        <v>0</v>
      </c>
      <c r="AV182" s="46">
        <v>0</v>
      </c>
      <c r="AW182" s="46">
        <v>0</v>
      </c>
      <c r="AX182" s="46">
        <v>0</v>
      </c>
      <c r="AY182" s="46">
        <v>0</v>
      </c>
      <c r="AZ182" s="46">
        <v>0</v>
      </c>
      <c r="BA182" s="46">
        <v>0</v>
      </c>
      <c r="BB182" s="45"/>
      <c r="BC182" s="46"/>
      <c r="BD182" s="46"/>
      <c r="BE182" s="46"/>
      <c r="BF182" s="47" t="str">
        <f>IF(AND(OR(ISNA(VLOOKUP(C182,'[1]PdI-legenda'!$F$4:$F$63,1,FALSE))=TRUE,ISNA(VLOOKUP(D182,'[1]PdI-legenda'!$A$7:$A$19,1,FALSE))=TRUE),SUM(L182:AR182,AV182:BA182,BC182:BE182)&lt;&gt;0),$BF$2,"")</f>
        <v/>
      </c>
      <c r="BG182" s="47" t="str">
        <f>IF(ISNA(INDEX('[1]PdI-legenda'!$F$4:$U$63,MATCH($C182,'[1]PdI-legenda'!$F$4:$F$63,0),MATCH($D182,'[1]PdI-legenda'!$F$3:$U$3,0))=$D182),"",IF((INDEX('[1]PdI-legenda'!$F$4:$U$63,MATCH($C182,'[1]PdI-legenda'!$F$4:$F$63,0),MATCH($D182,'[1]PdI-legenda'!$F$3:$U$3,0))=$D182),"",$BG$2))</f>
        <v/>
      </c>
      <c r="BH182" s="47" t="str">
        <f t="shared" si="10"/>
        <v/>
      </c>
      <c r="BI182" s="47" t="str">
        <f t="shared" si="11"/>
        <v/>
      </c>
      <c r="BJ182" s="47" t="str">
        <f t="shared" si="12"/>
        <v/>
      </c>
      <c r="BK182" s="47" t="str">
        <f t="shared" si="13"/>
        <v/>
      </c>
      <c r="BL182" s="48">
        <f t="shared" si="14"/>
        <v>178</v>
      </c>
    </row>
    <row r="183" spans="1:64" ht="25.05" customHeight="1">
      <c r="A183" s="39">
        <v>0</v>
      </c>
      <c r="B183" s="40" t="s">
        <v>374</v>
      </c>
      <c r="C183" s="39" t="s">
        <v>375</v>
      </c>
      <c r="D183" s="39" t="s">
        <v>123</v>
      </c>
      <c r="E183" s="39">
        <v>0</v>
      </c>
      <c r="F183" s="41">
        <v>0</v>
      </c>
      <c r="G183" s="39">
        <v>0</v>
      </c>
      <c r="H183" s="39">
        <v>0</v>
      </c>
      <c r="I183" s="39">
        <v>0</v>
      </c>
      <c r="J183" s="39">
        <v>0</v>
      </c>
      <c r="K183" s="39">
        <v>0</v>
      </c>
      <c r="L183" s="42">
        <v>0</v>
      </c>
      <c r="M183" s="42">
        <v>0</v>
      </c>
      <c r="N183" s="42">
        <v>0</v>
      </c>
      <c r="O183" s="42">
        <v>0</v>
      </c>
      <c r="P183" s="42">
        <v>0</v>
      </c>
      <c r="Q183" s="42">
        <v>0</v>
      </c>
      <c r="R183" s="43">
        <v>0</v>
      </c>
      <c r="S183" s="44">
        <v>0</v>
      </c>
      <c r="T183" s="44">
        <v>0</v>
      </c>
      <c r="U183" s="44">
        <v>0</v>
      </c>
      <c r="V183" s="44">
        <v>0</v>
      </c>
      <c r="W183" s="44">
        <v>0</v>
      </c>
      <c r="X183" s="44">
        <v>0</v>
      </c>
      <c r="Y183" s="43">
        <v>0</v>
      </c>
      <c r="Z183" s="42">
        <v>0</v>
      </c>
      <c r="AA183" s="42">
        <v>0</v>
      </c>
      <c r="AB183" s="42">
        <v>0</v>
      </c>
      <c r="AC183" s="42">
        <v>0</v>
      </c>
      <c r="AD183" s="42">
        <v>0</v>
      </c>
      <c r="AE183" s="42">
        <v>0</v>
      </c>
      <c r="AF183" s="43">
        <v>0</v>
      </c>
      <c r="AG183" s="44">
        <v>1000000</v>
      </c>
      <c r="AH183" s="44">
        <v>0</v>
      </c>
      <c r="AI183" s="44">
        <v>1000000</v>
      </c>
      <c r="AJ183" s="44">
        <v>0</v>
      </c>
      <c r="AK183" s="44">
        <v>0</v>
      </c>
      <c r="AL183" s="44">
        <v>0</v>
      </c>
      <c r="AM183" s="43">
        <v>0</v>
      </c>
      <c r="AN183" s="43">
        <v>0</v>
      </c>
      <c r="AO183" s="43">
        <v>0</v>
      </c>
      <c r="AP183" s="43">
        <v>0</v>
      </c>
      <c r="AQ183" s="44">
        <v>0</v>
      </c>
      <c r="AR183" s="44">
        <v>0</v>
      </c>
      <c r="AS183" s="45">
        <v>0</v>
      </c>
      <c r="AT183" s="45">
        <v>0</v>
      </c>
      <c r="AU183" s="40">
        <v>0</v>
      </c>
      <c r="AV183" s="46">
        <v>0</v>
      </c>
      <c r="AW183" s="46">
        <v>0</v>
      </c>
      <c r="AX183" s="46">
        <v>0</v>
      </c>
      <c r="AY183" s="46">
        <v>0</v>
      </c>
      <c r="AZ183" s="46">
        <v>0</v>
      </c>
      <c r="BA183" s="46">
        <v>0</v>
      </c>
      <c r="BB183" s="45"/>
      <c r="BC183" s="46"/>
      <c r="BD183" s="46"/>
      <c r="BE183" s="46"/>
      <c r="BF183" s="47" t="str">
        <f>IF(AND(OR(ISNA(VLOOKUP(C183,'[1]PdI-legenda'!$F$4:$F$63,1,FALSE))=TRUE,ISNA(VLOOKUP(D183,'[1]PdI-legenda'!$A$7:$A$19,1,FALSE))=TRUE),SUM(L183:AR183,AV183:BA183,BC183:BE183)&lt;&gt;0),$BF$2,"")</f>
        <v/>
      </c>
      <c r="BG183" s="47" t="str">
        <f>IF(ISNA(INDEX('[1]PdI-legenda'!$F$4:$U$63,MATCH($C183,'[1]PdI-legenda'!$F$4:$F$63,0),MATCH($D183,'[1]PdI-legenda'!$F$3:$U$3,0))=$D183),"",IF((INDEX('[1]PdI-legenda'!$F$4:$U$63,MATCH($C183,'[1]PdI-legenda'!$F$4:$F$63,0),MATCH($D183,'[1]PdI-legenda'!$F$3:$U$3,0))=$D183),"",$BG$2))</f>
        <v/>
      </c>
      <c r="BH183" s="47" t="str">
        <f t="shared" si="10"/>
        <v/>
      </c>
      <c r="BI183" s="47" t="str">
        <f t="shared" si="11"/>
        <v/>
      </c>
      <c r="BJ183" s="47" t="str">
        <f t="shared" si="12"/>
        <v/>
      </c>
      <c r="BK183" s="47" t="str">
        <f t="shared" si="13"/>
        <v/>
      </c>
      <c r="BL183" s="48">
        <f t="shared" si="14"/>
        <v>179</v>
      </c>
    </row>
    <row r="184" spans="1:64" ht="25.05" customHeight="1">
      <c r="A184" s="39">
        <v>0</v>
      </c>
      <c r="B184" s="40" t="s">
        <v>376</v>
      </c>
      <c r="C184" s="39" t="s">
        <v>352</v>
      </c>
      <c r="D184" s="39" t="s">
        <v>353</v>
      </c>
      <c r="E184" s="39">
        <v>0</v>
      </c>
      <c r="F184" s="41">
        <v>0</v>
      </c>
      <c r="G184" s="39">
        <v>0</v>
      </c>
      <c r="H184" s="39">
        <v>0</v>
      </c>
      <c r="I184" s="39">
        <v>0</v>
      </c>
      <c r="J184" s="39">
        <v>0</v>
      </c>
      <c r="K184" s="39">
        <v>0</v>
      </c>
      <c r="L184" s="42">
        <v>0</v>
      </c>
      <c r="M184" s="42">
        <v>0</v>
      </c>
      <c r="N184" s="42">
        <v>0</v>
      </c>
      <c r="O184" s="42">
        <v>0</v>
      </c>
      <c r="P184" s="42">
        <v>0</v>
      </c>
      <c r="Q184" s="42">
        <v>0</v>
      </c>
      <c r="R184" s="43">
        <v>0</v>
      </c>
      <c r="S184" s="44">
        <v>0</v>
      </c>
      <c r="T184" s="44">
        <v>0</v>
      </c>
      <c r="U184" s="44">
        <v>0</v>
      </c>
      <c r="V184" s="44">
        <v>0</v>
      </c>
      <c r="W184" s="44">
        <v>0</v>
      </c>
      <c r="X184" s="44">
        <v>0</v>
      </c>
      <c r="Y184" s="43">
        <v>0</v>
      </c>
      <c r="Z184" s="42">
        <v>0</v>
      </c>
      <c r="AA184" s="42">
        <v>0</v>
      </c>
      <c r="AB184" s="42">
        <v>0</v>
      </c>
      <c r="AC184" s="42">
        <v>0</v>
      </c>
      <c r="AD184" s="42">
        <v>0</v>
      </c>
      <c r="AE184" s="42">
        <v>0</v>
      </c>
      <c r="AF184" s="43">
        <v>0</v>
      </c>
      <c r="AG184" s="44">
        <v>10000</v>
      </c>
      <c r="AH184" s="44">
        <v>0</v>
      </c>
      <c r="AI184" s="44">
        <v>10000</v>
      </c>
      <c r="AJ184" s="44">
        <v>0</v>
      </c>
      <c r="AK184" s="44">
        <v>0</v>
      </c>
      <c r="AL184" s="44">
        <v>0</v>
      </c>
      <c r="AM184" s="43">
        <v>0</v>
      </c>
      <c r="AN184" s="43">
        <v>0</v>
      </c>
      <c r="AO184" s="43">
        <v>0</v>
      </c>
      <c r="AP184" s="43">
        <v>0</v>
      </c>
      <c r="AQ184" s="44">
        <v>0</v>
      </c>
      <c r="AR184" s="44">
        <v>0</v>
      </c>
      <c r="AS184" s="45">
        <v>0</v>
      </c>
      <c r="AT184" s="45">
        <v>0</v>
      </c>
      <c r="AU184" s="40">
        <v>0</v>
      </c>
      <c r="AV184" s="46">
        <v>0</v>
      </c>
      <c r="AW184" s="46">
        <v>0</v>
      </c>
      <c r="AX184" s="46">
        <v>0</v>
      </c>
      <c r="AY184" s="46">
        <v>0</v>
      </c>
      <c r="AZ184" s="46">
        <v>0</v>
      </c>
      <c r="BA184" s="46">
        <v>0</v>
      </c>
      <c r="BB184" s="45"/>
      <c r="BC184" s="46"/>
      <c r="BD184" s="46"/>
      <c r="BE184" s="46"/>
      <c r="BF184" s="47" t="str">
        <f>IF(AND(OR(ISNA(VLOOKUP(C184,'[1]PdI-legenda'!$F$4:$F$63,1,FALSE))=TRUE,ISNA(VLOOKUP(D184,'[1]PdI-legenda'!$A$7:$A$19,1,FALSE))=TRUE),SUM(L184:AR184,AV184:BA184,BC184:BE184)&lt;&gt;0),$BF$2,"")</f>
        <v/>
      </c>
      <c r="BG184" s="47" t="str">
        <f>IF(ISNA(INDEX('[1]PdI-legenda'!$F$4:$U$63,MATCH($C184,'[1]PdI-legenda'!$F$4:$F$63,0),MATCH($D184,'[1]PdI-legenda'!$F$3:$U$3,0))=$D184),"",IF((INDEX('[1]PdI-legenda'!$F$4:$U$63,MATCH($C184,'[1]PdI-legenda'!$F$4:$F$63,0),MATCH($D184,'[1]PdI-legenda'!$F$3:$U$3,0))=$D184),"",$BG$2))</f>
        <v/>
      </c>
      <c r="BH184" s="47" t="str">
        <f t="shared" si="10"/>
        <v/>
      </c>
      <c r="BI184" s="47" t="str">
        <f t="shared" si="11"/>
        <v/>
      </c>
      <c r="BJ184" s="47" t="str">
        <f t="shared" si="12"/>
        <v/>
      </c>
      <c r="BK184" s="47" t="str">
        <f t="shared" si="13"/>
        <v/>
      </c>
      <c r="BL184" s="48">
        <f t="shared" si="14"/>
        <v>180</v>
      </c>
    </row>
    <row r="185" spans="1:64" ht="25.05" customHeight="1">
      <c r="A185" s="39">
        <v>0</v>
      </c>
      <c r="B185" s="40" t="s">
        <v>377</v>
      </c>
      <c r="C185" s="39" t="s">
        <v>378</v>
      </c>
      <c r="D185" s="39" t="s">
        <v>215</v>
      </c>
      <c r="E185" s="39">
        <v>0</v>
      </c>
      <c r="F185" s="41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42">
        <v>0</v>
      </c>
      <c r="M185" s="42">
        <v>0</v>
      </c>
      <c r="N185" s="42">
        <v>0</v>
      </c>
      <c r="O185" s="42">
        <v>0</v>
      </c>
      <c r="P185" s="42">
        <v>0</v>
      </c>
      <c r="Q185" s="42">
        <v>0</v>
      </c>
      <c r="R185" s="43">
        <v>0</v>
      </c>
      <c r="S185" s="44">
        <v>0</v>
      </c>
      <c r="T185" s="44">
        <v>0</v>
      </c>
      <c r="U185" s="44">
        <v>0</v>
      </c>
      <c r="V185" s="44">
        <v>0</v>
      </c>
      <c r="W185" s="44">
        <v>0</v>
      </c>
      <c r="X185" s="44">
        <v>0</v>
      </c>
      <c r="Y185" s="43">
        <v>0</v>
      </c>
      <c r="Z185" s="42">
        <v>0</v>
      </c>
      <c r="AA185" s="42">
        <v>0</v>
      </c>
      <c r="AB185" s="42">
        <v>0</v>
      </c>
      <c r="AC185" s="42">
        <v>0</v>
      </c>
      <c r="AD185" s="42">
        <v>0</v>
      </c>
      <c r="AE185" s="42">
        <v>0</v>
      </c>
      <c r="AF185" s="43">
        <v>0</v>
      </c>
      <c r="AG185" s="44">
        <v>150000</v>
      </c>
      <c r="AH185" s="44">
        <v>0</v>
      </c>
      <c r="AI185" s="44">
        <v>150000</v>
      </c>
      <c r="AJ185" s="44">
        <v>0</v>
      </c>
      <c r="AK185" s="44">
        <v>0</v>
      </c>
      <c r="AL185" s="44">
        <v>0</v>
      </c>
      <c r="AM185" s="43">
        <v>0</v>
      </c>
      <c r="AN185" s="43">
        <v>0</v>
      </c>
      <c r="AO185" s="43">
        <v>0</v>
      </c>
      <c r="AP185" s="43">
        <v>0</v>
      </c>
      <c r="AQ185" s="44">
        <v>0</v>
      </c>
      <c r="AR185" s="44">
        <v>0</v>
      </c>
      <c r="AS185" s="45">
        <v>0</v>
      </c>
      <c r="AT185" s="45">
        <v>0</v>
      </c>
      <c r="AU185" s="40">
        <v>0</v>
      </c>
      <c r="AV185" s="46">
        <v>0</v>
      </c>
      <c r="AW185" s="46">
        <v>0</v>
      </c>
      <c r="AX185" s="46">
        <v>0</v>
      </c>
      <c r="AY185" s="46">
        <v>0</v>
      </c>
      <c r="AZ185" s="46">
        <v>0</v>
      </c>
      <c r="BA185" s="46">
        <v>0</v>
      </c>
      <c r="BB185" s="45"/>
      <c r="BC185" s="46"/>
      <c r="BD185" s="46"/>
      <c r="BE185" s="46"/>
      <c r="BF185" s="47" t="str">
        <f>IF(AND(OR(ISNA(VLOOKUP(C185,'[1]PdI-legenda'!$F$4:$F$63,1,FALSE))=TRUE,ISNA(VLOOKUP(D185,'[1]PdI-legenda'!$A$7:$A$19,1,FALSE))=TRUE),SUM(L185:AR185,AV185:BA185,BC185:BE185)&lt;&gt;0),$BF$2,"")</f>
        <v/>
      </c>
      <c r="BG185" s="47" t="str">
        <f>IF(ISNA(INDEX('[1]PdI-legenda'!$F$4:$U$63,MATCH($C185,'[1]PdI-legenda'!$F$4:$F$63,0),MATCH($D185,'[1]PdI-legenda'!$F$3:$U$3,0))=$D185),"",IF((INDEX('[1]PdI-legenda'!$F$4:$U$63,MATCH($C185,'[1]PdI-legenda'!$F$4:$F$63,0),MATCH($D185,'[1]PdI-legenda'!$F$3:$U$3,0))=$D185),"",$BG$2))</f>
        <v/>
      </c>
      <c r="BH185" s="47" t="str">
        <f t="shared" si="10"/>
        <v/>
      </c>
      <c r="BI185" s="47" t="str">
        <f t="shared" si="11"/>
        <v/>
      </c>
      <c r="BJ185" s="47" t="str">
        <f t="shared" si="12"/>
        <v/>
      </c>
      <c r="BK185" s="47" t="str">
        <f t="shared" si="13"/>
        <v/>
      </c>
      <c r="BL185" s="48">
        <f t="shared" si="14"/>
        <v>181</v>
      </c>
    </row>
    <row r="186" spans="1:64" ht="25.05" customHeight="1">
      <c r="A186" s="39">
        <v>0</v>
      </c>
      <c r="B186" s="40" t="s">
        <v>379</v>
      </c>
      <c r="C186" s="39" t="s">
        <v>166</v>
      </c>
      <c r="D186" s="39" t="s">
        <v>123</v>
      </c>
      <c r="E186" s="39">
        <v>0</v>
      </c>
      <c r="F186" s="41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42">
        <v>0</v>
      </c>
      <c r="M186" s="42">
        <v>0</v>
      </c>
      <c r="N186" s="42">
        <v>0</v>
      </c>
      <c r="O186" s="42">
        <v>0</v>
      </c>
      <c r="P186" s="42">
        <v>0</v>
      </c>
      <c r="Q186" s="42">
        <v>0</v>
      </c>
      <c r="R186" s="43">
        <v>0</v>
      </c>
      <c r="S186" s="44">
        <v>0</v>
      </c>
      <c r="T186" s="44">
        <v>0</v>
      </c>
      <c r="U186" s="44">
        <v>0</v>
      </c>
      <c r="V186" s="44">
        <v>0</v>
      </c>
      <c r="W186" s="44">
        <v>0</v>
      </c>
      <c r="X186" s="44">
        <v>0</v>
      </c>
      <c r="Y186" s="43">
        <v>0</v>
      </c>
      <c r="Z186" s="42">
        <v>0</v>
      </c>
      <c r="AA186" s="42">
        <v>0</v>
      </c>
      <c r="AB186" s="42">
        <v>0</v>
      </c>
      <c r="AC186" s="42">
        <v>0</v>
      </c>
      <c r="AD186" s="42">
        <v>0</v>
      </c>
      <c r="AE186" s="42">
        <v>0</v>
      </c>
      <c r="AF186" s="43">
        <v>0</v>
      </c>
      <c r="AG186" s="44">
        <v>10000</v>
      </c>
      <c r="AH186" s="44">
        <v>0</v>
      </c>
      <c r="AI186" s="44">
        <v>10000</v>
      </c>
      <c r="AJ186" s="44">
        <v>0</v>
      </c>
      <c r="AK186" s="44">
        <v>0</v>
      </c>
      <c r="AL186" s="44">
        <v>0</v>
      </c>
      <c r="AM186" s="43">
        <v>0</v>
      </c>
      <c r="AN186" s="43">
        <v>0</v>
      </c>
      <c r="AO186" s="43">
        <v>0</v>
      </c>
      <c r="AP186" s="43">
        <v>0</v>
      </c>
      <c r="AQ186" s="44">
        <v>0</v>
      </c>
      <c r="AR186" s="44">
        <v>0</v>
      </c>
      <c r="AS186" s="45">
        <v>0</v>
      </c>
      <c r="AT186" s="45">
        <v>0</v>
      </c>
      <c r="AU186" s="40">
        <v>0</v>
      </c>
      <c r="AV186" s="46">
        <v>0</v>
      </c>
      <c r="AW186" s="46">
        <v>0</v>
      </c>
      <c r="AX186" s="46">
        <v>0</v>
      </c>
      <c r="AY186" s="46">
        <v>0</v>
      </c>
      <c r="AZ186" s="46">
        <v>0</v>
      </c>
      <c r="BA186" s="46">
        <v>0</v>
      </c>
      <c r="BB186" s="45"/>
      <c r="BC186" s="46"/>
      <c r="BD186" s="46"/>
      <c r="BE186" s="46"/>
      <c r="BF186" s="47" t="str">
        <f>IF(AND(OR(ISNA(VLOOKUP(C186,'[1]PdI-legenda'!$F$4:$F$63,1,FALSE))=TRUE,ISNA(VLOOKUP(D186,'[1]PdI-legenda'!$A$7:$A$19,1,FALSE))=TRUE),SUM(L186:AR186,AV186:BA186,BC186:BE186)&lt;&gt;0),$BF$2,"")</f>
        <v/>
      </c>
      <c r="BG186" s="47" t="str">
        <f>IF(ISNA(INDEX('[1]PdI-legenda'!$F$4:$U$63,MATCH($C186,'[1]PdI-legenda'!$F$4:$F$63,0),MATCH($D186,'[1]PdI-legenda'!$F$3:$U$3,0))=$D186),"",IF((INDEX('[1]PdI-legenda'!$F$4:$U$63,MATCH($C186,'[1]PdI-legenda'!$F$4:$F$63,0),MATCH($D186,'[1]PdI-legenda'!$F$3:$U$3,0))=$D186),"",$BG$2))</f>
        <v/>
      </c>
      <c r="BH186" s="47" t="str">
        <f t="shared" si="10"/>
        <v/>
      </c>
      <c r="BI186" s="47" t="str">
        <f t="shared" si="11"/>
        <v/>
      </c>
      <c r="BJ186" s="47" t="str">
        <f t="shared" si="12"/>
        <v/>
      </c>
      <c r="BK186" s="47" t="str">
        <f t="shared" si="13"/>
        <v/>
      </c>
      <c r="BL186" s="48">
        <f t="shared" si="14"/>
        <v>182</v>
      </c>
    </row>
    <row r="187" spans="1:64" ht="25.05" customHeight="1">
      <c r="A187" s="39">
        <v>0</v>
      </c>
      <c r="B187" s="40" t="s">
        <v>363</v>
      </c>
      <c r="C187" s="39">
        <v>0</v>
      </c>
      <c r="D187" s="39">
        <v>0</v>
      </c>
      <c r="E187" s="39">
        <v>0</v>
      </c>
      <c r="F187" s="41">
        <v>0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42">
        <v>0</v>
      </c>
      <c r="M187" s="42">
        <v>0</v>
      </c>
      <c r="N187" s="42">
        <v>0</v>
      </c>
      <c r="O187" s="42">
        <v>0</v>
      </c>
      <c r="P187" s="42">
        <v>0</v>
      </c>
      <c r="Q187" s="42">
        <v>0</v>
      </c>
      <c r="R187" s="43">
        <v>0</v>
      </c>
      <c r="S187" s="44">
        <v>0</v>
      </c>
      <c r="T187" s="44">
        <v>0</v>
      </c>
      <c r="U187" s="44">
        <v>0</v>
      </c>
      <c r="V187" s="44">
        <v>0</v>
      </c>
      <c r="W187" s="44">
        <v>0</v>
      </c>
      <c r="X187" s="44">
        <v>0</v>
      </c>
      <c r="Y187" s="43">
        <v>0</v>
      </c>
      <c r="Z187" s="42">
        <v>0</v>
      </c>
      <c r="AA187" s="42">
        <v>0</v>
      </c>
      <c r="AB187" s="42">
        <v>0</v>
      </c>
      <c r="AC187" s="42">
        <v>0</v>
      </c>
      <c r="AD187" s="42">
        <v>0</v>
      </c>
      <c r="AE187" s="42">
        <v>0</v>
      </c>
      <c r="AF187" s="43">
        <v>0</v>
      </c>
      <c r="AG187" s="44">
        <v>400000</v>
      </c>
      <c r="AH187" s="44">
        <v>0</v>
      </c>
      <c r="AI187" s="44">
        <v>400000</v>
      </c>
      <c r="AJ187" s="44">
        <v>0</v>
      </c>
      <c r="AK187" s="44">
        <v>0</v>
      </c>
      <c r="AL187" s="44">
        <v>0</v>
      </c>
      <c r="AM187" s="43">
        <v>0</v>
      </c>
      <c r="AN187" s="43">
        <v>0</v>
      </c>
      <c r="AO187" s="43">
        <v>0</v>
      </c>
      <c r="AP187" s="43">
        <v>0</v>
      </c>
      <c r="AQ187" s="44">
        <v>0</v>
      </c>
      <c r="AR187" s="44">
        <v>0</v>
      </c>
      <c r="AS187" s="45">
        <v>0</v>
      </c>
      <c r="AT187" s="45">
        <v>0</v>
      </c>
      <c r="AU187" s="40">
        <v>0</v>
      </c>
      <c r="AV187" s="46">
        <v>0</v>
      </c>
      <c r="AW187" s="46">
        <v>0</v>
      </c>
      <c r="AX187" s="46">
        <v>0</v>
      </c>
      <c r="AY187" s="46">
        <v>0</v>
      </c>
      <c r="AZ187" s="46">
        <v>0</v>
      </c>
      <c r="BA187" s="46">
        <v>0</v>
      </c>
      <c r="BB187" s="45"/>
      <c r="BC187" s="46"/>
      <c r="BD187" s="46"/>
      <c r="BE187" s="46"/>
      <c r="BF187" s="47" t="str">
        <f>IF(AND(OR(ISNA(VLOOKUP(C187,'[1]PdI-legenda'!$F$4:$F$63,1,FALSE))=TRUE,ISNA(VLOOKUP(D187,'[1]PdI-legenda'!$A$7:$A$19,1,FALSE))=TRUE),SUM(L187:AR187,AV187:BA187,BC187:BE187)&lt;&gt;0),$BF$2,"")</f>
        <v>Criticità e/o obiettivo non previsti: motivare in Relazione</v>
      </c>
      <c r="BG187" s="47" t="str">
        <f>IF(ISNA(INDEX('[1]PdI-legenda'!$F$4:$U$63,MATCH($C187,'[1]PdI-legenda'!$F$4:$F$63,0),MATCH($D187,'[1]PdI-legenda'!$F$3:$U$3,0))=$D187),"",IF((INDEX('[1]PdI-legenda'!$F$4:$U$63,MATCH($C187,'[1]PdI-legenda'!$F$4:$F$63,0),MATCH($D187,'[1]PdI-legenda'!$F$3:$U$3,0))=$D187),"",$BG$2))</f>
        <v/>
      </c>
      <c r="BH187" s="47" t="str">
        <f t="shared" si="10"/>
        <v/>
      </c>
      <c r="BI187" s="47" t="str">
        <f t="shared" si="11"/>
        <v/>
      </c>
      <c r="BJ187" s="47" t="str">
        <f t="shared" si="12"/>
        <v/>
      </c>
      <c r="BK187" s="47" t="str">
        <f t="shared" si="13"/>
        <v/>
      </c>
      <c r="BL187" s="48">
        <f t="shared" si="14"/>
        <v>183</v>
      </c>
    </row>
    <row r="188" spans="1:64" ht="25.05" customHeight="1">
      <c r="A188" s="39">
        <v>0</v>
      </c>
      <c r="B188" s="40" t="s">
        <v>362</v>
      </c>
      <c r="C188" s="39" t="s">
        <v>380</v>
      </c>
      <c r="D188" s="39" t="s">
        <v>381</v>
      </c>
      <c r="E188" s="39">
        <v>0</v>
      </c>
      <c r="F188" s="41">
        <v>0</v>
      </c>
      <c r="G188" s="39">
        <v>0</v>
      </c>
      <c r="H188" s="39">
        <v>0</v>
      </c>
      <c r="I188" s="39">
        <v>0</v>
      </c>
      <c r="J188" s="39">
        <v>0</v>
      </c>
      <c r="K188" s="39">
        <v>0</v>
      </c>
      <c r="L188" s="42">
        <v>0</v>
      </c>
      <c r="M188" s="42">
        <v>0</v>
      </c>
      <c r="N188" s="42">
        <v>0</v>
      </c>
      <c r="O188" s="42">
        <v>0</v>
      </c>
      <c r="P188" s="42">
        <v>0</v>
      </c>
      <c r="Q188" s="42">
        <v>0</v>
      </c>
      <c r="R188" s="43">
        <v>0</v>
      </c>
      <c r="S188" s="44">
        <v>0</v>
      </c>
      <c r="T188" s="44">
        <v>0</v>
      </c>
      <c r="U188" s="44">
        <v>0</v>
      </c>
      <c r="V188" s="44">
        <v>0</v>
      </c>
      <c r="W188" s="44">
        <v>0</v>
      </c>
      <c r="X188" s="44">
        <v>0</v>
      </c>
      <c r="Y188" s="43">
        <v>0</v>
      </c>
      <c r="Z188" s="42">
        <v>0</v>
      </c>
      <c r="AA188" s="42">
        <v>0</v>
      </c>
      <c r="AB188" s="42">
        <v>0</v>
      </c>
      <c r="AC188" s="42">
        <v>0</v>
      </c>
      <c r="AD188" s="42">
        <v>0</v>
      </c>
      <c r="AE188" s="42">
        <v>0</v>
      </c>
      <c r="AF188" s="43">
        <v>0</v>
      </c>
      <c r="AG188" s="44">
        <v>50000</v>
      </c>
      <c r="AH188" s="44">
        <v>0</v>
      </c>
      <c r="AI188" s="44">
        <v>50000</v>
      </c>
      <c r="AJ188" s="44">
        <v>0</v>
      </c>
      <c r="AK188" s="44">
        <v>0</v>
      </c>
      <c r="AL188" s="44">
        <v>0</v>
      </c>
      <c r="AM188" s="43">
        <v>0</v>
      </c>
      <c r="AN188" s="43">
        <v>0</v>
      </c>
      <c r="AO188" s="43">
        <v>0</v>
      </c>
      <c r="AP188" s="43">
        <v>0</v>
      </c>
      <c r="AQ188" s="44">
        <v>0</v>
      </c>
      <c r="AR188" s="44">
        <v>0</v>
      </c>
      <c r="AS188" s="45">
        <v>0</v>
      </c>
      <c r="AT188" s="45">
        <v>0</v>
      </c>
      <c r="AU188" s="40">
        <v>0</v>
      </c>
      <c r="AV188" s="46">
        <v>0</v>
      </c>
      <c r="AW188" s="46">
        <v>0</v>
      </c>
      <c r="AX188" s="46">
        <v>0</v>
      </c>
      <c r="AY188" s="46">
        <v>0</v>
      </c>
      <c r="AZ188" s="46">
        <v>0</v>
      </c>
      <c r="BA188" s="46">
        <v>0</v>
      </c>
      <c r="BB188" s="45"/>
      <c r="BC188" s="46"/>
      <c r="BD188" s="46"/>
      <c r="BE188" s="46"/>
      <c r="BF188" s="47" t="str">
        <f>IF(AND(OR(ISNA(VLOOKUP(C188,'[1]PdI-legenda'!$F$4:$F$63,1,FALSE))=TRUE,ISNA(VLOOKUP(D188,'[1]PdI-legenda'!$A$7:$A$19,1,FALSE))=TRUE),SUM(L188:AR188,AV188:BA188,BC188:BE188)&lt;&gt;0),$BF$2,"")</f>
        <v/>
      </c>
      <c r="BG188" s="47" t="str">
        <f>IF(ISNA(INDEX('[1]PdI-legenda'!$F$4:$U$63,MATCH($C188,'[1]PdI-legenda'!$F$4:$F$63,0),MATCH($D188,'[1]PdI-legenda'!$F$3:$U$3,0))=$D188),"",IF((INDEX('[1]PdI-legenda'!$F$4:$U$63,MATCH($C188,'[1]PdI-legenda'!$F$4:$F$63,0),MATCH($D188,'[1]PdI-legenda'!$F$3:$U$3,0))=$D188),"",$BG$2))</f>
        <v/>
      </c>
      <c r="BH188" s="47" t="str">
        <f t="shared" si="10"/>
        <v/>
      </c>
      <c r="BI188" s="47" t="str">
        <f t="shared" si="11"/>
        <v/>
      </c>
      <c r="BJ188" s="47" t="str">
        <f t="shared" si="12"/>
        <v/>
      </c>
      <c r="BK188" s="47" t="str">
        <f t="shared" si="13"/>
        <v/>
      </c>
      <c r="BL188" s="48">
        <f t="shared" si="14"/>
        <v>184</v>
      </c>
    </row>
    <row r="189" spans="1:64" ht="25.05" customHeight="1">
      <c r="A189" s="39">
        <v>0</v>
      </c>
      <c r="B189" s="40" t="s">
        <v>382</v>
      </c>
      <c r="C189" s="39">
        <v>0</v>
      </c>
      <c r="D189" s="39">
        <v>0</v>
      </c>
      <c r="E189" s="39">
        <v>0</v>
      </c>
      <c r="F189" s="41">
        <v>0</v>
      </c>
      <c r="G189" s="39">
        <v>0</v>
      </c>
      <c r="H189" s="39">
        <v>0</v>
      </c>
      <c r="I189" s="39">
        <v>0</v>
      </c>
      <c r="J189" s="39">
        <v>0</v>
      </c>
      <c r="K189" s="39">
        <v>0</v>
      </c>
      <c r="L189" s="42">
        <v>0</v>
      </c>
      <c r="M189" s="42">
        <v>0</v>
      </c>
      <c r="N189" s="42">
        <v>0</v>
      </c>
      <c r="O189" s="42">
        <v>0</v>
      </c>
      <c r="P189" s="42">
        <v>0</v>
      </c>
      <c r="Q189" s="42">
        <v>0</v>
      </c>
      <c r="R189" s="43">
        <v>0</v>
      </c>
      <c r="S189" s="44">
        <v>0</v>
      </c>
      <c r="T189" s="44">
        <v>0</v>
      </c>
      <c r="U189" s="44">
        <v>0</v>
      </c>
      <c r="V189" s="44">
        <v>0</v>
      </c>
      <c r="W189" s="44">
        <v>0</v>
      </c>
      <c r="X189" s="44">
        <v>0</v>
      </c>
      <c r="Y189" s="43">
        <v>0</v>
      </c>
      <c r="Z189" s="42">
        <v>0</v>
      </c>
      <c r="AA189" s="42">
        <v>0</v>
      </c>
      <c r="AB189" s="42">
        <v>0</v>
      </c>
      <c r="AC189" s="42">
        <v>0</v>
      </c>
      <c r="AD189" s="42">
        <v>0</v>
      </c>
      <c r="AE189" s="42">
        <v>0</v>
      </c>
      <c r="AF189" s="43">
        <v>0</v>
      </c>
      <c r="AG189" s="44">
        <v>200000</v>
      </c>
      <c r="AH189" s="44">
        <v>0</v>
      </c>
      <c r="AI189" s="44">
        <v>200000</v>
      </c>
      <c r="AJ189" s="44">
        <v>0</v>
      </c>
      <c r="AK189" s="44">
        <v>0</v>
      </c>
      <c r="AL189" s="44">
        <v>0</v>
      </c>
      <c r="AM189" s="43">
        <v>0</v>
      </c>
      <c r="AN189" s="43">
        <v>0</v>
      </c>
      <c r="AO189" s="43">
        <v>0</v>
      </c>
      <c r="AP189" s="43">
        <v>0</v>
      </c>
      <c r="AQ189" s="44">
        <v>0</v>
      </c>
      <c r="AR189" s="44">
        <v>0</v>
      </c>
      <c r="AS189" s="45">
        <v>0</v>
      </c>
      <c r="AT189" s="45">
        <v>0</v>
      </c>
      <c r="AU189" s="40">
        <v>0</v>
      </c>
      <c r="AV189" s="46">
        <v>0</v>
      </c>
      <c r="AW189" s="46">
        <v>0</v>
      </c>
      <c r="AX189" s="46">
        <v>0</v>
      </c>
      <c r="AY189" s="46">
        <v>0</v>
      </c>
      <c r="AZ189" s="46">
        <v>0</v>
      </c>
      <c r="BA189" s="46">
        <v>0</v>
      </c>
      <c r="BB189" s="45"/>
      <c r="BC189" s="46"/>
      <c r="BD189" s="46"/>
      <c r="BE189" s="46"/>
      <c r="BF189" s="47" t="str">
        <f>IF(AND(OR(ISNA(VLOOKUP(C189,'[1]PdI-legenda'!$F$4:$F$63,1,FALSE))=TRUE,ISNA(VLOOKUP(D189,'[1]PdI-legenda'!$A$7:$A$19,1,FALSE))=TRUE),SUM(L189:AR189,AV189:BA189,BC189:BE189)&lt;&gt;0),$BF$2,"")</f>
        <v>Criticità e/o obiettivo non previsti: motivare in Relazione</v>
      </c>
      <c r="BG189" s="47" t="str">
        <f>IF(ISNA(INDEX('[1]PdI-legenda'!$F$4:$U$63,MATCH($C189,'[1]PdI-legenda'!$F$4:$F$63,0),MATCH($D189,'[1]PdI-legenda'!$F$3:$U$3,0))=$D189),"",IF((INDEX('[1]PdI-legenda'!$F$4:$U$63,MATCH($C189,'[1]PdI-legenda'!$F$4:$F$63,0),MATCH($D189,'[1]PdI-legenda'!$F$3:$U$3,0))=$D189),"",$BG$2))</f>
        <v/>
      </c>
      <c r="BH189" s="47" t="str">
        <f t="shared" si="10"/>
        <v/>
      </c>
      <c r="BI189" s="47" t="str">
        <f t="shared" si="11"/>
        <v/>
      </c>
      <c r="BJ189" s="47" t="str">
        <f t="shared" si="12"/>
        <v/>
      </c>
      <c r="BK189" s="47" t="str">
        <f t="shared" si="13"/>
        <v/>
      </c>
      <c r="BL189" s="48">
        <f t="shared" si="14"/>
        <v>185</v>
      </c>
    </row>
    <row r="190" spans="1:64" ht="25.05" customHeight="1">
      <c r="A190" s="39">
        <v>0</v>
      </c>
      <c r="B190" s="40" t="s">
        <v>383</v>
      </c>
      <c r="C190" s="39">
        <v>0</v>
      </c>
      <c r="D190" s="39">
        <v>0</v>
      </c>
      <c r="E190" s="39">
        <v>0</v>
      </c>
      <c r="F190" s="41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3">
        <v>0</v>
      </c>
      <c r="S190" s="44">
        <v>0</v>
      </c>
      <c r="T190" s="44">
        <v>0</v>
      </c>
      <c r="U190" s="44">
        <v>0</v>
      </c>
      <c r="V190" s="44">
        <v>0</v>
      </c>
      <c r="W190" s="44">
        <v>0</v>
      </c>
      <c r="X190" s="44">
        <v>0</v>
      </c>
      <c r="Y190" s="43">
        <v>0</v>
      </c>
      <c r="Z190" s="42">
        <v>0</v>
      </c>
      <c r="AA190" s="42">
        <v>0</v>
      </c>
      <c r="AB190" s="42">
        <v>0</v>
      </c>
      <c r="AC190" s="42">
        <v>0</v>
      </c>
      <c r="AD190" s="42">
        <v>0</v>
      </c>
      <c r="AE190" s="42">
        <v>0</v>
      </c>
      <c r="AF190" s="43">
        <v>0</v>
      </c>
      <c r="AG190" s="44">
        <v>50000</v>
      </c>
      <c r="AH190" s="44">
        <v>0</v>
      </c>
      <c r="AI190" s="44">
        <v>50000</v>
      </c>
      <c r="AJ190" s="44">
        <v>0</v>
      </c>
      <c r="AK190" s="44">
        <v>0</v>
      </c>
      <c r="AL190" s="44">
        <v>0</v>
      </c>
      <c r="AM190" s="43">
        <v>0</v>
      </c>
      <c r="AN190" s="43">
        <v>0</v>
      </c>
      <c r="AO190" s="43">
        <v>0</v>
      </c>
      <c r="AP190" s="43">
        <v>0</v>
      </c>
      <c r="AQ190" s="44">
        <v>0</v>
      </c>
      <c r="AR190" s="44">
        <v>0</v>
      </c>
      <c r="AS190" s="45">
        <v>0</v>
      </c>
      <c r="AT190" s="45">
        <v>0</v>
      </c>
      <c r="AU190" s="40">
        <v>0</v>
      </c>
      <c r="AV190" s="46">
        <v>0</v>
      </c>
      <c r="AW190" s="46">
        <v>0</v>
      </c>
      <c r="AX190" s="46">
        <v>0</v>
      </c>
      <c r="AY190" s="46">
        <v>0</v>
      </c>
      <c r="AZ190" s="46">
        <v>0</v>
      </c>
      <c r="BA190" s="46">
        <v>0</v>
      </c>
      <c r="BB190" s="45"/>
      <c r="BC190" s="46"/>
      <c r="BD190" s="46"/>
      <c r="BE190" s="46"/>
      <c r="BF190" s="47" t="str">
        <f>IF(AND(OR(ISNA(VLOOKUP(C190,'[1]PdI-legenda'!$F$4:$F$63,1,FALSE))=TRUE,ISNA(VLOOKUP(D190,'[1]PdI-legenda'!$A$7:$A$19,1,FALSE))=TRUE),SUM(L190:AR190,AV190:BA190,BC190:BE190)&lt;&gt;0),$BF$2,"")</f>
        <v>Criticità e/o obiettivo non previsti: motivare in Relazione</v>
      </c>
      <c r="BG190" s="47" t="str">
        <f>IF(ISNA(INDEX('[1]PdI-legenda'!$F$4:$U$63,MATCH($C190,'[1]PdI-legenda'!$F$4:$F$63,0),MATCH($D190,'[1]PdI-legenda'!$F$3:$U$3,0))=$D190),"",IF((INDEX('[1]PdI-legenda'!$F$4:$U$63,MATCH($C190,'[1]PdI-legenda'!$F$4:$F$63,0),MATCH($D190,'[1]PdI-legenda'!$F$3:$U$3,0))=$D190),"",$BG$2))</f>
        <v/>
      </c>
      <c r="BH190" s="47" t="str">
        <f t="shared" si="10"/>
        <v/>
      </c>
      <c r="BI190" s="47" t="str">
        <f t="shared" si="11"/>
        <v/>
      </c>
      <c r="BJ190" s="47" t="str">
        <f t="shared" si="12"/>
        <v/>
      </c>
      <c r="BK190" s="47" t="str">
        <f t="shared" si="13"/>
        <v/>
      </c>
      <c r="BL190" s="48">
        <f t="shared" si="14"/>
        <v>186</v>
      </c>
    </row>
    <row r="191" spans="1:64" ht="25.05" customHeight="1">
      <c r="A191" s="39">
        <v>0</v>
      </c>
      <c r="B191" s="40" t="s">
        <v>384</v>
      </c>
      <c r="C191" s="39">
        <v>0</v>
      </c>
      <c r="D191" s="39">
        <v>0</v>
      </c>
      <c r="E191" s="39">
        <v>0</v>
      </c>
      <c r="F191" s="41">
        <v>0</v>
      </c>
      <c r="G191" s="39">
        <v>0</v>
      </c>
      <c r="H191" s="39">
        <v>0</v>
      </c>
      <c r="I191" s="39">
        <v>0</v>
      </c>
      <c r="J191" s="39">
        <v>0</v>
      </c>
      <c r="K191" s="39">
        <v>0</v>
      </c>
      <c r="L191" s="42">
        <v>0</v>
      </c>
      <c r="M191" s="42">
        <v>0</v>
      </c>
      <c r="N191" s="42">
        <v>0</v>
      </c>
      <c r="O191" s="42">
        <v>0</v>
      </c>
      <c r="P191" s="42">
        <v>0</v>
      </c>
      <c r="Q191" s="42">
        <v>0</v>
      </c>
      <c r="R191" s="43">
        <v>0</v>
      </c>
      <c r="S191" s="44">
        <v>0</v>
      </c>
      <c r="T191" s="44">
        <v>0</v>
      </c>
      <c r="U191" s="44">
        <v>0</v>
      </c>
      <c r="V191" s="44">
        <v>0</v>
      </c>
      <c r="W191" s="44">
        <v>0</v>
      </c>
      <c r="X191" s="44">
        <v>0</v>
      </c>
      <c r="Y191" s="43">
        <v>0</v>
      </c>
      <c r="Z191" s="42">
        <v>0</v>
      </c>
      <c r="AA191" s="42">
        <v>0</v>
      </c>
      <c r="AB191" s="42">
        <v>0</v>
      </c>
      <c r="AC191" s="42">
        <v>0</v>
      </c>
      <c r="AD191" s="42">
        <v>0</v>
      </c>
      <c r="AE191" s="42">
        <v>0</v>
      </c>
      <c r="AF191" s="43">
        <v>0</v>
      </c>
      <c r="AG191" s="44">
        <v>300000</v>
      </c>
      <c r="AH191" s="44">
        <v>0</v>
      </c>
      <c r="AI191" s="44">
        <v>300000</v>
      </c>
      <c r="AJ191" s="44">
        <v>0</v>
      </c>
      <c r="AK191" s="44">
        <v>0</v>
      </c>
      <c r="AL191" s="44">
        <v>0</v>
      </c>
      <c r="AM191" s="43">
        <v>0</v>
      </c>
      <c r="AN191" s="43">
        <v>0</v>
      </c>
      <c r="AO191" s="43">
        <v>0</v>
      </c>
      <c r="AP191" s="43">
        <v>0</v>
      </c>
      <c r="AQ191" s="44">
        <v>0</v>
      </c>
      <c r="AR191" s="44">
        <v>0</v>
      </c>
      <c r="AS191" s="45">
        <v>0</v>
      </c>
      <c r="AT191" s="45">
        <v>0</v>
      </c>
      <c r="AU191" s="40">
        <v>0</v>
      </c>
      <c r="AV191" s="46">
        <v>0</v>
      </c>
      <c r="AW191" s="46">
        <v>0</v>
      </c>
      <c r="AX191" s="46">
        <v>0</v>
      </c>
      <c r="AY191" s="46">
        <v>0</v>
      </c>
      <c r="AZ191" s="46">
        <v>0</v>
      </c>
      <c r="BA191" s="46">
        <v>0</v>
      </c>
      <c r="BB191" s="45"/>
      <c r="BC191" s="46"/>
      <c r="BD191" s="46"/>
      <c r="BE191" s="46"/>
      <c r="BF191" s="47" t="str">
        <f>IF(AND(OR(ISNA(VLOOKUP(C191,'[1]PdI-legenda'!$F$4:$F$63,1,FALSE))=TRUE,ISNA(VLOOKUP(D191,'[1]PdI-legenda'!$A$7:$A$19,1,FALSE))=TRUE),SUM(L191:AR191,AV191:BA191,BC191:BE191)&lt;&gt;0),$BF$2,"")</f>
        <v>Criticità e/o obiettivo non previsti: motivare in Relazione</v>
      </c>
      <c r="BG191" s="47" t="str">
        <f>IF(ISNA(INDEX('[1]PdI-legenda'!$F$4:$U$63,MATCH($C191,'[1]PdI-legenda'!$F$4:$F$63,0),MATCH($D191,'[1]PdI-legenda'!$F$3:$U$3,0))=$D191),"",IF((INDEX('[1]PdI-legenda'!$F$4:$U$63,MATCH($C191,'[1]PdI-legenda'!$F$4:$F$63,0),MATCH($D191,'[1]PdI-legenda'!$F$3:$U$3,0))=$D191),"",$BG$2))</f>
        <v/>
      </c>
      <c r="BH191" s="47" t="str">
        <f t="shared" si="10"/>
        <v/>
      </c>
      <c r="BI191" s="47" t="str">
        <f t="shared" si="11"/>
        <v/>
      </c>
      <c r="BJ191" s="47" t="str">
        <f t="shared" si="12"/>
        <v/>
      </c>
      <c r="BK191" s="47" t="str">
        <f t="shared" si="13"/>
        <v/>
      </c>
      <c r="BL191" s="48">
        <f t="shared" si="14"/>
        <v>187</v>
      </c>
    </row>
    <row r="192" spans="1:64" ht="25.05" customHeight="1">
      <c r="A192" s="39">
        <v>0</v>
      </c>
      <c r="B192" s="40" t="s">
        <v>385</v>
      </c>
      <c r="C192" s="39">
        <v>0</v>
      </c>
      <c r="D192" s="39">
        <v>0</v>
      </c>
      <c r="E192" s="39">
        <v>0</v>
      </c>
      <c r="F192" s="41">
        <v>0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42">
        <v>0</v>
      </c>
      <c r="M192" s="42">
        <v>0</v>
      </c>
      <c r="N192" s="42">
        <v>0</v>
      </c>
      <c r="O192" s="42">
        <v>0</v>
      </c>
      <c r="P192" s="42">
        <v>0</v>
      </c>
      <c r="Q192" s="42">
        <v>0</v>
      </c>
      <c r="R192" s="43">
        <v>0</v>
      </c>
      <c r="S192" s="44">
        <v>0</v>
      </c>
      <c r="T192" s="44">
        <v>0</v>
      </c>
      <c r="U192" s="44">
        <v>0</v>
      </c>
      <c r="V192" s="44">
        <v>0</v>
      </c>
      <c r="W192" s="44">
        <v>0</v>
      </c>
      <c r="X192" s="44">
        <v>0</v>
      </c>
      <c r="Y192" s="43">
        <v>0</v>
      </c>
      <c r="Z192" s="42">
        <v>0</v>
      </c>
      <c r="AA192" s="42">
        <v>0</v>
      </c>
      <c r="AB192" s="42">
        <v>0</v>
      </c>
      <c r="AC192" s="42">
        <v>0</v>
      </c>
      <c r="AD192" s="42">
        <v>0</v>
      </c>
      <c r="AE192" s="42">
        <v>0</v>
      </c>
      <c r="AF192" s="43">
        <v>0</v>
      </c>
      <c r="AG192" s="44">
        <v>50000</v>
      </c>
      <c r="AH192" s="44">
        <v>0</v>
      </c>
      <c r="AI192" s="44">
        <v>50000</v>
      </c>
      <c r="AJ192" s="44">
        <v>0</v>
      </c>
      <c r="AK192" s="44">
        <v>0</v>
      </c>
      <c r="AL192" s="44">
        <v>0</v>
      </c>
      <c r="AM192" s="43">
        <v>0</v>
      </c>
      <c r="AN192" s="43">
        <v>0</v>
      </c>
      <c r="AO192" s="43">
        <v>0</v>
      </c>
      <c r="AP192" s="43">
        <v>0</v>
      </c>
      <c r="AQ192" s="44">
        <v>0</v>
      </c>
      <c r="AR192" s="44">
        <v>0</v>
      </c>
      <c r="AS192" s="45">
        <v>0</v>
      </c>
      <c r="AT192" s="45">
        <v>0</v>
      </c>
      <c r="AU192" s="40">
        <v>0</v>
      </c>
      <c r="AV192" s="46">
        <v>0</v>
      </c>
      <c r="AW192" s="46">
        <v>0</v>
      </c>
      <c r="AX192" s="46">
        <v>0</v>
      </c>
      <c r="AY192" s="46">
        <v>0</v>
      </c>
      <c r="AZ192" s="46">
        <v>0</v>
      </c>
      <c r="BA192" s="46">
        <v>0</v>
      </c>
      <c r="BB192" s="45"/>
      <c r="BC192" s="46"/>
      <c r="BD192" s="46"/>
      <c r="BE192" s="46"/>
      <c r="BF192" s="47" t="str">
        <f>IF(AND(OR(ISNA(VLOOKUP(C192,'[1]PdI-legenda'!$F$4:$F$63,1,FALSE))=TRUE,ISNA(VLOOKUP(D192,'[1]PdI-legenda'!$A$7:$A$19,1,FALSE))=TRUE),SUM(L192:AR192,AV192:BA192,BC192:BE192)&lt;&gt;0),$BF$2,"")</f>
        <v>Criticità e/o obiettivo non previsti: motivare in Relazione</v>
      </c>
      <c r="BG192" s="47" t="str">
        <f>IF(ISNA(INDEX('[1]PdI-legenda'!$F$4:$U$63,MATCH($C192,'[1]PdI-legenda'!$F$4:$F$63,0),MATCH($D192,'[1]PdI-legenda'!$F$3:$U$3,0))=$D192),"",IF((INDEX('[1]PdI-legenda'!$F$4:$U$63,MATCH($C192,'[1]PdI-legenda'!$F$4:$F$63,0),MATCH($D192,'[1]PdI-legenda'!$F$3:$U$3,0))=$D192),"",$BG$2))</f>
        <v/>
      </c>
      <c r="BH192" s="47" t="str">
        <f t="shared" si="10"/>
        <v/>
      </c>
      <c r="BI192" s="47" t="str">
        <f t="shared" si="11"/>
        <v/>
      </c>
      <c r="BJ192" s="47" t="str">
        <f t="shared" si="12"/>
        <v/>
      </c>
      <c r="BK192" s="47" t="str">
        <f t="shared" si="13"/>
        <v/>
      </c>
      <c r="BL192" s="48">
        <f t="shared" si="14"/>
        <v>188</v>
      </c>
    </row>
    <row r="193" spans="1:100" ht="25.05" customHeight="1">
      <c r="A193" s="39">
        <v>125</v>
      </c>
      <c r="B193" s="40" t="s">
        <v>386</v>
      </c>
      <c r="C193" s="39" t="s">
        <v>183</v>
      </c>
      <c r="D193" s="39" t="s">
        <v>160</v>
      </c>
      <c r="E193" s="39" t="s">
        <v>228</v>
      </c>
      <c r="F193" s="41">
        <v>0</v>
      </c>
      <c r="G193" s="39">
        <v>0</v>
      </c>
      <c r="H193" s="39">
        <v>100</v>
      </c>
      <c r="I193" s="39" t="s">
        <v>83</v>
      </c>
      <c r="J193" s="39" t="s">
        <v>223</v>
      </c>
      <c r="K193" s="39" t="s">
        <v>78</v>
      </c>
      <c r="L193" s="42">
        <v>3438.07</v>
      </c>
      <c r="M193" s="42">
        <v>0</v>
      </c>
      <c r="N193" s="42">
        <v>3438.07</v>
      </c>
      <c r="O193" s="42">
        <v>0</v>
      </c>
      <c r="P193" s="42">
        <v>0</v>
      </c>
      <c r="Q193" s="42">
        <v>0</v>
      </c>
      <c r="R193" s="43">
        <v>0</v>
      </c>
      <c r="S193" s="44">
        <v>0</v>
      </c>
      <c r="T193" s="44">
        <v>0</v>
      </c>
      <c r="U193" s="44">
        <v>0</v>
      </c>
      <c r="V193" s="44">
        <v>0</v>
      </c>
      <c r="W193" s="44">
        <v>0</v>
      </c>
      <c r="X193" s="44">
        <v>0</v>
      </c>
      <c r="Y193" s="43">
        <v>0</v>
      </c>
      <c r="Z193" s="42">
        <v>0</v>
      </c>
      <c r="AA193" s="42">
        <v>0</v>
      </c>
      <c r="AB193" s="42">
        <v>0</v>
      </c>
      <c r="AC193" s="42">
        <v>0</v>
      </c>
      <c r="AD193" s="42">
        <v>0</v>
      </c>
      <c r="AE193" s="42">
        <v>0</v>
      </c>
      <c r="AF193" s="43">
        <v>0</v>
      </c>
      <c r="AG193" s="44">
        <v>0</v>
      </c>
      <c r="AH193" s="44">
        <v>0</v>
      </c>
      <c r="AI193" s="44">
        <v>0</v>
      </c>
      <c r="AJ193" s="44">
        <v>0</v>
      </c>
      <c r="AK193" s="44">
        <v>0</v>
      </c>
      <c r="AL193" s="44">
        <v>0</v>
      </c>
      <c r="AM193" s="43">
        <v>0</v>
      </c>
      <c r="AN193" s="43">
        <v>0</v>
      </c>
      <c r="AO193" s="43">
        <v>0</v>
      </c>
      <c r="AP193" s="43">
        <v>0</v>
      </c>
      <c r="AQ193" s="44">
        <v>0</v>
      </c>
      <c r="AR193" s="44">
        <v>0</v>
      </c>
      <c r="AS193" s="45">
        <v>0</v>
      </c>
      <c r="AT193" s="45">
        <v>0</v>
      </c>
      <c r="AU193" s="40">
        <v>0</v>
      </c>
      <c r="AV193" s="46">
        <v>0</v>
      </c>
      <c r="AW193" s="46">
        <v>0</v>
      </c>
      <c r="AX193" s="46">
        <v>0</v>
      </c>
      <c r="AY193" s="46">
        <v>0</v>
      </c>
      <c r="AZ193" s="46">
        <v>0</v>
      </c>
      <c r="BA193" s="46">
        <v>0</v>
      </c>
      <c r="BB193" s="45"/>
      <c r="BC193" s="46"/>
      <c r="BD193" s="46"/>
      <c r="BE193" s="46"/>
      <c r="BF193" s="47" t="str">
        <f>IF(AND(OR(ISNA(VLOOKUP(C193,'[1]PdI-legenda'!$F$4:$F$63,1,FALSE))=TRUE,ISNA(VLOOKUP(D193,'[1]PdI-legenda'!$A$7:$A$19,1,FALSE))=TRUE),SUM(L193:AR193,AV193:BA193,BC193:BE193)&lt;&gt;0),$BF$2,"")</f>
        <v/>
      </c>
      <c r="BG193" s="47" t="str">
        <f>IF(ISNA(INDEX('[1]PdI-legenda'!$F$4:$U$63,MATCH($C193,'[1]PdI-legenda'!$F$4:$F$63,0),MATCH($D193,'[1]PdI-legenda'!$F$3:$U$3,0))=$D193),"",IF((INDEX('[1]PdI-legenda'!$F$4:$U$63,MATCH($C193,'[1]PdI-legenda'!$F$4:$F$63,0),MATCH($D193,'[1]PdI-legenda'!$F$3:$U$3,0))=$D193),"",$BG$2))</f>
        <v/>
      </c>
      <c r="BH193" s="47" t="str">
        <f t="shared" si="10"/>
        <v/>
      </c>
      <c r="BI193" s="47" t="str">
        <f t="shared" si="11"/>
        <v/>
      </c>
      <c r="BJ193" s="47" t="str">
        <f t="shared" si="12"/>
        <v/>
      </c>
      <c r="BK193" s="47" t="str">
        <f t="shared" si="13"/>
        <v/>
      </c>
      <c r="BL193" s="48">
        <f t="shared" si="14"/>
        <v>189</v>
      </c>
    </row>
    <row r="194" spans="1:100" ht="25.05" customHeight="1">
      <c r="A194" s="39">
        <v>126</v>
      </c>
      <c r="B194" s="40" t="s">
        <v>387</v>
      </c>
      <c r="C194" s="39" t="s">
        <v>97</v>
      </c>
      <c r="D194" s="39" t="s">
        <v>81</v>
      </c>
      <c r="E194" s="39" t="s">
        <v>228</v>
      </c>
      <c r="F194" s="41">
        <v>0</v>
      </c>
      <c r="G194" s="39">
        <v>0</v>
      </c>
      <c r="H194" s="39">
        <v>100</v>
      </c>
      <c r="I194" s="39" t="s">
        <v>83</v>
      </c>
      <c r="J194" s="39" t="s">
        <v>202</v>
      </c>
      <c r="K194" s="39" t="s">
        <v>78</v>
      </c>
      <c r="L194" s="42">
        <v>0</v>
      </c>
      <c r="M194" s="42">
        <v>0</v>
      </c>
      <c r="N194" s="42">
        <v>0</v>
      </c>
      <c r="O194" s="42">
        <v>0</v>
      </c>
      <c r="P194" s="42">
        <v>0</v>
      </c>
      <c r="Q194" s="42">
        <v>0</v>
      </c>
      <c r="R194" s="43">
        <v>0</v>
      </c>
      <c r="S194" s="44">
        <v>809.86</v>
      </c>
      <c r="T194" s="44">
        <v>809.86</v>
      </c>
      <c r="U194" s="44">
        <v>0</v>
      </c>
      <c r="V194" s="44">
        <v>0</v>
      </c>
      <c r="W194" s="44">
        <v>0</v>
      </c>
      <c r="X194" s="44">
        <v>0</v>
      </c>
      <c r="Y194" s="43">
        <v>0</v>
      </c>
      <c r="Z194" s="42">
        <v>0</v>
      </c>
      <c r="AA194" s="42">
        <v>0</v>
      </c>
      <c r="AB194" s="42">
        <v>0</v>
      </c>
      <c r="AC194" s="42">
        <v>0</v>
      </c>
      <c r="AD194" s="42">
        <v>0</v>
      </c>
      <c r="AE194" s="42">
        <v>0</v>
      </c>
      <c r="AF194" s="43">
        <v>0</v>
      </c>
      <c r="AG194" s="44">
        <v>0</v>
      </c>
      <c r="AH194" s="44">
        <v>0</v>
      </c>
      <c r="AI194" s="44">
        <v>0</v>
      </c>
      <c r="AJ194" s="44">
        <v>0</v>
      </c>
      <c r="AK194" s="44">
        <v>0</v>
      </c>
      <c r="AL194" s="44">
        <v>0</v>
      </c>
      <c r="AM194" s="43">
        <v>0</v>
      </c>
      <c r="AN194" s="43">
        <v>0</v>
      </c>
      <c r="AO194" s="43">
        <v>0</v>
      </c>
      <c r="AP194" s="43">
        <v>0</v>
      </c>
      <c r="AQ194" s="44">
        <v>0</v>
      </c>
      <c r="AR194" s="44">
        <v>0</v>
      </c>
      <c r="AS194" s="45">
        <v>0</v>
      </c>
      <c r="AT194" s="45">
        <v>0</v>
      </c>
      <c r="AU194" s="40">
        <v>0</v>
      </c>
      <c r="AV194" s="46">
        <v>0</v>
      </c>
      <c r="AW194" s="46">
        <v>0</v>
      </c>
      <c r="AX194" s="46">
        <v>0</v>
      </c>
      <c r="AY194" s="46">
        <v>0</v>
      </c>
      <c r="AZ194" s="46">
        <v>0</v>
      </c>
      <c r="BA194" s="46">
        <v>0</v>
      </c>
      <c r="BB194" s="45"/>
      <c r="BC194" s="46"/>
      <c r="BD194" s="46"/>
      <c r="BE194" s="46"/>
      <c r="BF194" s="47" t="str">
        <f>IF(AND(OR(ISNA(VLOOKUP(C194,'[1]PdI-legenda'!$F$4:$F$63,1,FALSE))=TRUE,ISNA(VLOOKUP(D194,'[1]PdI-legenda'!$A$7:$A$19,1,FALSE))=TRUE),SUM(L194:AR194,AV194:BA194,BC194:BE194)&lt;&gt;0),$BF$2,"")</f>
        <v/>
      </c>
      <c r="BG194" s="47" t="str">
        <f>IF(ISNA(INDEX('[1]PdI-legenda'!$F$4:$U$63,MATCH($C194,'[1]PdI-legenda'!$F$4:$F$63,0),MATCH($D194,'[1]PdI-legenda'!$F$3:$U$3,0))=$D194),"",IF((INDEX('[1]PdI-legenda'!$F$4:$U$63,MATCH($C194,'[1]PdI-legenda'!$F$4:$F$63,0),MATCH($D194,'[1]PdI-legenda'!$F$3:$U$3,0))=$D194),"",$BG$2))</f>
        <v/>
      </c>
      <c r="BH194" s="47" t="str">
        <f t="shared" si="10"/>
        <v/>
      </c>
      <c r="BI194" s="47" t="str">
        <f t="shared" si="11"/>
        <v/>
      </c>
      <c r="BJ194" s="47" t="str">
        <f t="shared" si="12"/>
        <v/>
      </c>
      <c r="BK194" s="47" t="str">
        <f t="shared" si="13"/>
        <v/>
      </c>
      <c r="BL194" s="48">
        <f t="shared" si="14"/>
        <v>190</v>
      </c>
    </row>
    <row r="195" spans="1:100" ht="25.05" customHeight="1">
      <c r="A195" s="39">
        <v>127</v>
      </c>
      <c r="B195" s="40" t="s">
        <v>388</v>
      </c>
      <c r="C195" s="39">
        <v>0</v>
      </c>
      <c r="D195" s="39">
        <v>0</v>
      </c>
      <c r="E195" s="39" t="s">
        <v>228</v>
      </c>
      <c r="F195" s="41">
        <v>0</v>
      </c>
      <c r="G195" s="39">
        <v>0</v>
      </c>
      <c r="H195" s="39">
        <v>0</v>
      </c>
      <c r="I195" s="39">
        <v>0</v>
      </c>
      <c r="J195" s="39" t="s">
        <v>209</v>
      </c>
      <c r="K195" s="39" t="s">
        <v>85</v>
      </c>
      <c r="L195" s="42">
        <v>0</v>
      </c>
      <c r="M195" s="42">
        <v>0</v>
      </c>
      <c r="N195" s="42">
        <v>0</v>
      </c>
      <c r="O195" s="42">
        <v>0</v>
      </c>
      <c r="P195" s="42">
        <v>0</v>
      </c>
      <c r="Q195" s="42">
        <v>0</v>
      </c>
      <c r="R195" s="43">
        <v>0</v>
      </c>
      <c r="S195" s="44">
        <v>43458.92</v>
      </c>
      <c r="T195" s="44">
        <v>43458.92</v>
      </c>
      <c r="U195" s="44">
        <v>0</v>
      </c>
      <c r="V195" s="44">
        <v>0</v>
      </c>
      <c r="W195" s="44">
        <v>0</v>
      </c>
      <c r="X195" s="44">
        <v>0</v>
      </c>
      <c r="Y195" s="43">
        <v>0</v>
      </c>
      <c r="Z195" s="42">
        <v>0</v>
      </c>
      <c r="AA195" s="42">
        <v>0</v>
      </c>
      <c r="AB195" s="42">
        <v>0</v>
      </c>
      <c r="AC195" s="42">
        <v>0</v>
      </c>
      <c r="AD195" s="42">
        <v>0</v>
      </c>
      <c r="AE195" s="42">
        <v>0</v>
      </c>
      <c r="AF195" s="43">
        <v>0</v>
      </c>
      <c r="AG195" s="44">
        <v>0</v>
      </c>
      <c r="AH195" s="44">
        <v>0</v>
      </c>
      <c r="AI195" s="44">
        <v>0</v>
      </c>
      <c r="AJ195" s="44">
        <v>0</v>
      </c>
      <c r="AK195" s="44">
        <v>0</v>
      </c>
      <c r="AL195" s="44">
        <v>0</v>
      </c>
      <c r="AM195" s="43">
        <v>0</v>
      </c>
      <c r="AN195" s="43">
        <v>0</v>
      </c>
      <c r="AO195" s="43">
        <v>0</v>
      </c>
      <c r="AP195" s="43">
        <v>0</v>
      </c>
      <c r="AQ195" s="44">
        <v>0</v>
      </c>
      <c r="AR195" s="44">
        <v>0</v>
      </c>
      <c r="AS195" s="45">
        <v>0</v>
      </c>
      <c r="AT195" s="45">
        <v>0</v>
      </c>
      <c r="AU195" s="40">
        <v>0</v>
      </c>
      <c r="AV195" s="46">
        <v>0</v>
      </c>
      <c r="AW195" s="46">
        <v>0</v>
      </c>
      <c r="AX195" s="46">
        <v>0</v>
      </c>
      <c r="AY195" s="46">
        <v>0</v>
      </c>
      <c r="AZ195" s="46">
        <v>0</v>
      </c>
      <c r="BA195" s="46">
        <v>0</v>
      </c>
      <c r="BB195" s="45"/>
      <c r="BC195" s="46"/>
      <c r="BD195" s="46"/>
      <c r="BE195" s="46"/>
      <c r="BF195" s="47" t="str">
        <f>IF(AND(OR(ISNA(VLOOKUP(C195,'[1]PdI-legenda'!$F$4:$F$63,1,FALSE))=TRUE,ISNA(VLOOKUP(D195,'[1]PdI-legenda'!$A$7:$A$19,1,FALSE))=TRUE),SUM(L195:AR195,AV195:BA195,BC195:BE195)&lt;&gt;0),$BF$2,"")</f>
        <v>Criticità e/o obiettivo non previsti: motivare in Relazione</v>
      </c>
      <c r="BG195" s="47" t="str">
        <f>IF(ISNA(INDEX('[1]PdI-legenda'!$F$4:$U$63,MATCH($C195,'[1]PdI-legenda'!$F$4:$F$63,0),MATCH($D195,'[1]PdI-legenda'!$F$3:$U$3,0))=$D195),"",IF((INDEX('[1]PdI-legenda'!$F$4:$U$63,MATCH($C195,'[1]PdI-legenda'!$F$4:$F$63,0),MATCH($D195,'[1]PdI-legenda'!$F$3:$U$3,0))=$D195),"",$BG$2))</f>
        <v/>
      </c>
      <c r="BH195" s="47" t="str">
        <f t="shared" si="10"/>
        <v/>
      </c>
      <c r="BI195" s="47" t="str">
        <f t="shared" si="11"/>
        <v/>
      </c>
      <c r="BJ195" s="47" t="str">
        <f t="shared" si="12"/>
        <v/>
      </c>
      <c r="BK195" s="47" t="str">
        <f t="shared" si="13"/>
        <v/>
      </c>
      <c r="BL195" s="48">
        <f t="shared" si="14"/>
        <v>191</v>
      </c>
    </row>
    <row r="196" spans="1:100" ht="25.05" customHeight="1">
      <c r="A196" s="39">
        <v>128</v>
      </c>
      <c r="B196" s="40" t="s">
        <v>389</v>
      </c>
      <c r="C196" s="39" t="s">
        <v>390</v>
      </c>
      <c r="D196" s="39" t="s">
        <v>160</v>
      </c>
      <c r="E196" s="39" t="s">
        <v>228</v>
      </c>
      <c r="F196" s="41">
        <v>0</v>
      </c>
      <c r="G196" s="39">
        <v>0</v>
      </c>
      <c r="H196" s="39">
        <v>2000</v>
      </c>
      <c r="I196" s="39" t="s">
        <v>83</v>
      </c>
      <c r="J196" s="39" t="s">
        <v>243</v>
      </c>
      <c r="K196" s="39" t="s">
        <v>85</v>
      </c>
      <c r="L196" s="42">
        <v>25057.599999999999</v>
      </c>
      <c r="M196" s="42">
        <v>25057.599999999999</v>
      </c>
      <c r="N196" s="42">
        <v>0</v>
      </c>
      <c r="O196" s="42">
        <v>0</v>
      </c>
      <c r="P196" s="42">
        <v>0</v>
      </c>
      <c r="Q196" s="42">
        <v>0</v>
      </c>
      <c r="R196" s="43">
        <v>0</v>
      </c>
      <c r="S196" s="44">
        <v>0</v>
      </c>
      <c r="T196" s="44">
        <v>0</v>
      </c>
      <c r="U196" s="44">
        <v>0</v>
      </c>
      <c r="V196" s="44">
        <v>0</v>
      </c>
      <c r="W196" s="44">
        <v>0</v>
      </c>
      <c r="X196" s="44">
        <v>0</v>
      </c>
      <c r="Y196" s="43">
        <v>0</v>
      </c>
      <c r="Z196" s="42">
        <v>0</v>
      </c>
      <c r="AA196" s="42">
        <v>0</v>
      </c>
      <c r="AB196" s="42">
        <v>0</v>
      </c>
      <c r="AC196" s="42">
        <v>0</v>
      </c>
      <c r="AD196" s="42">
        <v>0</v>
      </c>
      <c r="AE196" s="42">
        <v>0</v>
      </c>
      <c r="AF196" s="43">
        <v>0</v>
      </c>
      <c r="AG196" s="44">
        <v>0</v>
      </c>
      <c r="AH196" s="44">
        <v>0</v>
      </c>
      <c r="AI196" s="44">
        <v>0</v>
      </c>
      <c r="AJ196" s="44">
        <v>0</v>
      </c>
      <c r="AK196" s="44">
        <v>0</v>
      </c>
      <c r="AL196" s="44">
        <v>0</v>
      </c>
      <c r="AM196" s="43">
        <v>0</v>
      </c>
      <c r="AN196" s="43">
        <v>0</v>
      </c>
      <c r="AO196" s="43">
        <v>0</v>
      </c>
      <c r="AP196" s="43">
        <v>0</v>
      </c>
      <c r="AQ196" s="44">
        <v>0</v>
      </c>
      <c r="AR196" s="44">
        <v>0</v>
      </c>
      <c r="AS196" s="45">
        <v>0</v>
      </c>
      <c r="AT196" s="45">
        <v>0</v>
      </c>
      <c r="AU196" s="40">
        <v>0</v>
      </c>
      <c r="AV196" s="46">
        <v>0</v>
      </c>
      <c r="AW196" s="46">
        <v>0</v>
      </c>
      <c r="AX196" s="46">
        <v>0</v>
      </c>
      <c r="AY196" s="46">
        <v>0</v>
      </c>
      <c r="AZ196" s="46">
        <v>0</v>
      </c>
      <c r="BA196" s="46">
        <v>0</v>
      </c>
      <c r="BB196" s="45"/>
      <c r="BC196" s="46"/>
      <c r="BD196" s="46"/>
      <c r="BE196" s="46"/>
      <c r="BF196" s="47" t="str">
        <f>IF(AND(OR(ISNA(VLOOKUP(C196,'[1]PdI-legenda'!$F$4:$F$63,1,FALSE))=TRUE,ISNA(VLOOKUP(D196,'[1]PdI-legenda'!$A$7:$A$19,1,FALSE))=TRUE),SUM(L196:AR196,AV196:BA196,BC196:BE196)&lt;&gt;0),$BF$2,"")</f>
        <v/>
      </c>
      <c r="BG196" s="47" t="str">
        <f>IF(ISNA(INDEX('[1]PdI-legenda'!$F$4:$U$63,MATCH($C196,'[1]PdI-legenda'!$F$4:$F$63,0),MATCH($D196,'[1]PdI-legenda'!$F$3:$U$3,0))=$D196),"",IF((INDEX('[1]PdI-legenda'!$F$4:$U$63,MATCH($C196,'[1]PdI-legenda'!$F$4:$F$63,0),MATCH($D196,'[1]PdI-legenda'!$F$3:$U$3,0))=$D196),"",$BG$2))</f>
        <v/>
      </c>
      <c r="BH196" s="47" t="str">
        <f t="shared" si="10"/>
        <v/>
      </c>
      <c r="BI196" s="47" t="str">
        <f t="shared" si="11"/>
        <v/>
      </c>
      <c r="BJ196" s="47" t="str">
        <f t="shared" si="12"/>
        <v/>
      </c>
      <c r="BK196" s="47" t="str">
        <f t="shared" si="13"/>
        <v/>
      </c>
      <c r="BL196" s="48">
        <f t="shared" si="14"/>
        <v>192</v>
      </c>
    </row>
    <row r="197" spans="1:100" ht="25.05" customHeight="1">
      <c r="A197" s="39">
        <v>0</v>
      </c>
      <c r="B197" s="40" t="s">
        <v>391</v>
      </c>
      <c r="C197" s="39">
        <v>0</v>
      </c>
      <c r="D197" s="39">
        <v>0</v>
      </c>
      <c r="E197" s="39">
        <v>0</v>
      </c>
      <c r="F197" s="41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42">
        <v>0</v>
      </c>
      <c r="M197" s="42">
        <v>0</v>
      </c>
      <c r="N197" s="42">
        <v>2049180.37</v>
      </c>
      <c r="O197" s="42">
        <v>0</v>
      </c>
      <c r="P197" s="42">
        <v>0</v>
      </c>
      <c r="Q197" s="42">
        <v>0</v>
      </c>
      <c r="R197" s="43">
        <v>0</v>
      </c>
      <c r="S197" s="44">
        <v>0</v>
      </c>
      <c r="T197" s="44">
        <v>0</v>
      </c>
      <c r="U197" s="44">
        <v>0</v>
      </c>
      <c r="V197" s="44">
        <v>0</v>
      </c>
      <c r="W197" s="44">
        <v>0</v>
      </c>
      <c r="X197" s="44">
        <v>0</v>
      </c>
      <c r="Y197" s="43">
        <v>0</v>
      </c>
      <c r="Z197" s="42">
        <v>0</v>
      </c>
      <c r="AA197" s="42">
        <v>0</v>
      </c>
      <c r="AB197" s="42">
        <v>0</v>
      </c>
      <c r="AC197" s="42">
        <v>0</v>
      </c>
      <c r="AD197" s="42">
        <v>0</v>
      </c>
      <c r="AE197" s="42">
        <v>0</v>
      </c>
      <c r="AF197" s="43">
        <v>0</v>
      </c>
      <c r="AG197" s="44">
        <v>0</v>
      </c>
      <c r="AH197" s="44">
        <v>0</v>
      </c>
      <c r="AI197" s="44">
        <v>0</v>
      </c>
      <c r="AJ197" s="44">
        <v>0</v>
      </c>
      <c r="AK197" s="44">
        <v>0</v>
      </c>
      <c r="AL197" s="44">
        <v>0</v>
      </c>
      <c r="AM197" s="43">
        <v>0</v>
      </c>
      <c r="AN197" s="43">
        <v>0</v>
      </c>
      <c r="AO197" s="43">
        <v>0</v>
      </c>
      <c r="AP197" s="43">
        <v>0</v>
      </c>
      <c r="AQ197" s="44">
        <v>0</v>
      </c>
      <c r="AR197" s="44">
        <v>0</v>
      </c>
      <c r="AS197" s="45">
        <v>0</v>
      </c>
      <c r="AT197" s="45">
        <v>0</v>
      </c>
      <c r="AU197" s="40">
        <v>0</v>
      </c>
      <c r="AV197" s="46">
        <v>0</v>
      </c>
      <c r="AW197" s="46">
        <v>0</v>
      </c>
      <c r="AX197" s="46">
        <v>0</v>
      </c>
      <c r="AY197" s="46">
        <v>0</v>
      </c>
      <c r="AZ197" s="46">
        <v>0</v>
      </c>
      <c r="BA197" s="46">
        <v>0</v>
      </c>
      <c r="BB197" s="45"/>
      <c r="BC197" s="46"/>
      <c r="BD197" s="46"/>
      <c r="BE197" s="46"/>
      <c r="BF197" s="47" t="str">
        <f>IF(AND(OR(ISNA(VLOOKUP(C197,'[1]PdI-legenda'!$F$4:$F$63,1,FALSE))=TRUE,ISNA(VLOOKUP(D197,'[1]PdI-legenda'!$A$7:$A$19,1,FALSE))=TRUE),SUM(L197:AR197,AV197:BA197,BC197:BE197)&lt;&gt;0),$BF$2,"")</f>
        <v>Criticità e/o obiettivo non previsti: motivare in Relazione</v>
      </c>
      <c r="BG197" s="47" t="str">
        <f>IF(ISNA(INDEX('[1]PdI-legenda'!$F$4:$U$63,MATCH($C197,'[1]PdI-legenda'!$F$4:$F$63,0),MATCH($D197,'[1]PdI-legenda'!$F$3:$U$3,0))=$D197),"",IF((INDEX('[1]PdI-legenda'!$F$4:$U$63,MATCH($C197,'[1]PdI-legenda'!$F$4:$F$63,0),MATCH($D197,'[1]PdI-legenda'!$F$3:$U$3,0))=$D197),"",$BG$2))</f>
        <v/>
      </c>
      <c r="BH197" s="47" t="str">
        <f t="shared" si="10"/>
        <v/>
      </c>
      <c r="BI197" s="47" t="str">
        <f t="shared" si="11"/>
        <v/>
      </c>
      <c r="BJ197" s="47" t="str">
        <f t="shared" si="12"/>
        <v/>
      </c>
      <c r="BK197" s="47" t="str">
        <f t="shared" si="13"/>
        <v/>
      </c>
      <c r="BL197" s="48">
        <f t="shared" si="14"/>
        <v>193</v>
      </c>
    </row>
    <row r="198" spans="1:100" ht="25.05" customHeight="1">
      <c r="A198" s="39">
        <v>0</v>
      </c>
      <c r="B198" s="40" t="s">
        <v>392</v>
      </c>
      <c r="C198" s="39">
        <v>0</v>
      </c>
      <c r="D198" s="39">
        <v>0</v>
      </c>
      <c r="E198" s="39">
        <v>0</v>
      </c>
      <c r="F198" s="41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42">
        <v>0</v>
      </c>
      <c r="M198" s="42">
        <v>0</v>
      </c>
      <c r="N198" s="42">
        <v>0</v>
      </c>
      <c r="O198" s="42">
        <v>0</v>
      </c>
      <c r="P198" s="42">
        <v>0</v>
      </c>
      <c r="Q198" s="42">
        <v>0</v>
      </c>
      <c r="R198" s="43">
        <v>0</v>
      </c>
      <c r="S198" s="44">
        <v>0</v>
      </c>
      <c r="T198" s="44">
        <v>0</v>
      </c>
      <c r="U198" s="44">
        <v>1973024.36</v>
      </c>
      <c r="V198" s="44">
        <v>0</v>
      </c>
      <c r="W198" s="44">
        <v>0</v>
      </c>
      <c r="X198" s="44">
        <v>0</v>
      </c>
      <c r="Y198" s="43">
        <v>0</v>
      </c>
      <c r="Z198" s="42">
        <v>0</v>
      </c>
      <c r="AA198" s="42">
        <v>0</v>
      </c>
      <c r="AB198" s="42">
        <v>0</v>
      </c>
      <c r="AC198" s="42">
        <v>0</v>
      </c>
      <c r="AD198" s="42">
        <v>0</v>
      </c>
      <c r="AE198" s="42">
        <v>0</v>
      </c>
      <c r="AF198" s="43">
        <v>0</v>
      </c>
      <c r="AG198" s="44">
        <v>0</v>
      </c>
      <c r="AH198" s="44">
        <v>0</v>
      </c>
      <c r="AI198" s="44">
        <v>0</v>
      </c>
      <c r="AJ198" s="44">
        <v>0</v>
      </c>
      <c r="AK198" s="44">
        <v>0</v>
      </c>
      <c r="AL198" s="44">
        <v>0</v>
      </c>
      <c r="AM198" s="43">
        <v>0</v>
      </c>
      <c r="AN198" s="43">
        <v>0</v>
      </c>
      <c r="AO198" s="43">
        <v>0</v>
      </c>
      <c r="AP198" s="43">
        <v>0</v>
      </c>
      <c r="AQ198" s="44">
        <v>0</v>
      </c>
      <c r="AR198" s="44">
        <v>0</v>
      </c>
      <c r="AS198" s="45">
        <v>0</v>
      </c>
      <c r="AT198" s="45">
        <v>0</v>
      </c>
      <c r="AU198" s="40">
        <v>0</v>
      </c>
      <c r="AV198" s="46">
        <v>0</v>
      </c>
      <c r="AW198" s="46">
        <v>0</v>
      </c>
      <c r="AX198" s="46">
        <v>0</v>
      </c>
      <c r="AY198" s="46">
        <v>0</v>
      </c>
      <c r="AZ198" s="46">
        <v>0</v>
      </c>
      <c r="BA198" s="46">
        <v>0</v>
      </c>
      <c r="BB198" s="45"/>
      <c r="BC198" s="46"/>
      <c r="BD198" s="46"/>
      <c r="BE198" s="46"/>
      <c r="BF198" s="47" t="str">
        <f>IF(AND(OR(ISNA(VLOOKUP(C198,'[1]PdI-legenda'!$F$4:$F$63,1,FALSE))=TRUE,ISNA(VLOOKUP(D198,'[1]PdI-legenda'!$A$7:$A$19,1,FALSE))=TRUE),SUM(L198:AR198,AV198:BA198,BC198:BE198)&lt;&gt;0),$BF$2,"")</f>
        <v>Criticità e/o obiettivo non previsti: motivare in Relazione</v>
      </c>
      <c r="BG198" s="47" t="str">
        <f>IF(ISNA(INDEX('[1]PdI-legenda'!$F$4:$U$63,MATCH($C198,'[1]PdI-legenda'!$F$4:$F$63,0),MATCH($D198,'[1]PdI-legenda'!$F$3:$U$3,0))=$D198),"",IF((INDEX('[1]PdI-legenda'!$F$4:$U$63,MATCH($C198,'[1]PdI-legenda'!$F$4:$F$63,0),MATCH($D198,'[1]PdI-legenda'!$F$3:$U$3,0))=$D198),"",$BG$2))</f>
        <v/>
      </c>
      <c r="BH198" s="47" t="str">
        <f t="shared" ref="BH198:BH205" si="15">IF(AND(SUM(L198:AR198,AV198:BA198,BC198:BE198)&lt;&gt;0,OR(A198="",B198="",C198="",D198="",E198="",K198="")),$BH$2,"")</f>
        <v/>
      </c>
      <c r="BI198" s="47" t="str">
        <f t="shared" ref="BI198:BI205" si="16">IF(OR(AND(D198="Preq3",OR(AT198="",AU198="")),AND(OR(AT198="x",AU198&lt;&gt;0),D198&lt;&gt;"Preq3")),$BI$2,"")</f>
        <v/>
      </c>
      <c r="BJ198" s="47" t="str">
        <f t="shared" ref="BJ198:BJ205" si="17">IF(OR(P198+Q198&gt;O198,W198+X198&gt;V198,AD198+AE198&gt;AC198,AK198+AL198&gt;AJ198),$BJ$2,"")</f>
        <v/>
      </c>
      <c r="BK198" s="47" t="str">
        <f t="shared" ref="BK198:BK205" si="18">IF(OR(M198&gt;L198,T198&gt;S198,AA198&gt;Z198,AH198&gt;AG198),$BK$2,"")</f>
        <v/>
      </c>
      <c r="BL198" s="48">
        <f t="shared" ref="BL198:BL205" si="19">+ROW(BL198)-4</f>
        <v>194</v>
      </c>
    </row>
    <row r="199" spans="1:100" ht="25.05" customHeight="1">
      <c r="A199" s="39">
        <v>0</v>
      </c>
      <c r="B199" s="40">
        <v>0</v>
      </c>
      <c r="C199" s="39">
        <v>0</v>
      </c>
      <c r="D199" s="39">
        <v>0</v>
      </c>
      <c r="E199" s="39">
        <v>0</v>
      </c>
      <c r="F199" s="41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0</v>
      </c>
      <c r="L199" s="42">
        <v>0</v>
      </c>
      <c r="M199" s="42">
        <v>0</v>
      </c>
      <c r="N199" s="42">
        <v>0</v>
      </c>
      <c r="O199" s="42">
        <v>0</v>
      </c>
      <c r="P199" s="42">
        <v>0</v>
      </c>
      <c r="Q199" s="42">
        <v>0</v>
      </c>
      <c r="R199" s="43">
        <v>0</v>
      </c>
      <c r="S199" s="44">
        <v>0</v>
      </c>
      <c r="T199" s="44">
        <v>0</v>
      </c>
      <c r="U199" s="44">
        <v>0</v>
      </c>
      <c r="V199" s="44">
        <v>0</v>
      </c>
      <c r="W199" s="44">
        <v>0</v>
      </c>
      <c r="X199" s="44">
        <v>0</v>
      </c>
      <c r="Y199" s="43">
        <v>0</v>
      </c>
      <c r="Z199" s="42">
        <v>0</v>
      </c>
      <c r="AA199" s="42">
        <v>0</v>
      </c>
      <c r="AB199" s="42">
        <v>0</v>
      </c>
      <c r="AC199" s="42">
        <v>0</v>
      </c>
      <c r="AD199" s="42">
        <v>0</v>
      </c>
      <c r="AE199" s="42">
        <v>0</v>
      </c>
      <c r="AF199" s="43">
        <v>0</v>
      </c>
      <c r="AG199" s="44">
        <v>0</v>
      </c>
      <c r="AH199" s="44">
        <v>0</v>
      </c>
      <c r="AI199" s="44">
        <v>0</v>
      </c>
      <c r="AJ199" s="44">
        <v>0</v>
      </c>
      <c r="AK199" s="44">
        <v>0</v>
      </c>
      <c r="AL199" s="44">
        <v>0</v>
      </c>
      <c r="AM199" s="43">
        <v>0</v>
      </c>
      <c r="AN199" s="43">
        <v>0</v>
      </c>
      <c r="AO199" s="43">
        <v>0</v>
      </c>
      <c r="AP199" s="43">
        <v>0</v>
      </c>
      <c r="AQ199" s="44">
        <v>0</v>
      </c>
      <c r="AR199" s="44">
        <v>0</v>
      </c>
      <c r="AS199" s="45">
        <v>0</v>
      </c>
      <c r="AT199" s="45">
        <v>0</v>
      </c>
      <c r="AU199" s="40">
        <v>0</v>
      </c>
      <c r="AV199" s="46">
        <v>0</v>
      </c>
      <c r="AW199" s="46">
        <v>0</v>
      </c>
      <c r="AX199" s="46">
        <v>0</v>
      </c>
      <c r="AY199" s="46">
        <v>0</v>
      </c>
      <c r="AZ199" s="46">
        <v>0</v>
      </c>
      <c r="BA199" s="46">
        <v>0</v>
      </c>
      <c r="BB199" s="45"/>
      <c r="BC199" s="46"/>
      <c r="BD199" s="46"/>
      <c r="BE199" s="46"/>
      <c r="BF199" s="47" t="str">
        <f>IF(AND(OR(ISNA(VLOOKUP(C199,'[1]PdI-legenda'!$F$4:$F$63,1,FALSE))=TRUE,ISNA(VLOOKUP(D199,'[1]PdI-legenda'!$A$7:$A$19,1,FALSE))=TRUE),SUM(L199:AR199,AV199:BA199,BC199:BE199)&lt;&gt;0),$BF$2,"")</f>
        <v/>
      </c>
      <c r="BG199" s="47" t="str">
        <f>IF(ISNA(INDEX('[1]PdI-legenda'!$F$4:$U$63,MATCH($C199,'[1]PdI-legenda'!$F$4:$F$63,0),MATCH($D199,'[1]PdI-legenda'!$F$3:$U$3,0))=$D199),"",IF((INDEX('[1]PdI-legenda'!$F$4:$U$63,MATCH($C199,'[1]PdI-legenda'!$F$4:$F$63,0),MATCH($D199,'[1]PdI-legenda'!$F$3:$U$3,0))=$D199),"",$BG$2))</f>
        <v/>
      </c>
      <c r="BH199" s="47" t="str">
        <f t="shared" si="15"/>
        <v/>
      </c>
      <c r="BI199" s="47" t="str">
        <f t="shared" si="16"/>
        <v/>
      </c>
      <c r="BJ199" s="47" t="str">
        <f t="shared" si="17"/>
        <v/>
      </c>
      <c r="BK199" s="47" t="str">
        <f t="shared" si="18"/>
        <v/>
      </c>
      <c r="BL199" s="48">
        <f t="shared" si="19"/>
        <v>195</v>
      </c>
    </row>
    <row r="200" spans="1:100" ht="25.05" customHeight="1">
      <c r="A200" s="39">
        <v>0</v>
      </c>
      <c r="B200" s="40">
        <v>0</v>
      </c>
      <c r="C200" s="39">
        <v>0</v>
      </c>
      <c r="D200" s="39">
        <v>0</v>
      </c>
      <c r="E200" s="39">
        <v>0</v>
      </c>
      <c r="F200" s="41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42">
        <v>0</v>
      </c>
      <c r="M200" s="42">
        <v>0</v>
      </c>
      <c r="N200" s="42">
        <v>0</v>
      </c>
      <c r="O200" s="42">
        <v>0</v>
      </c>
      <c r="P200" s="42">
        <v>0</v>
      </c>
      <c r="Q200" s="42">
        <v>0</v>
      </c>
      <c r="R200" s="43">
        <v>0</v>
      </c>
      <c r="S200" s="44">
        <v>0</v>
      </c>
      <c r="T200" s="44">
        <v>0</v>
      </c>
      <c r="U200" s="44">
        <v>0</v>
      </c>
      <c r="V200" s="44">
        <v>0</v>
      </c>
      <c r="W200" s="44">
        <v>0</v>
      </c>
      <c r="X200" s="44">
        <v>0</v>
      </c>
      <c r="Y200" s="43">
        <v>0</v>
      </c>
      <c r="Z200" s="42">
        <v>0</v>
      </c>
      <c r="AA200" s="42">
        <v>0</v>
      </c>
      <c r="AB200" s="42">
        <v>0</v>
      </c>
      <c r="AC200" s="42">
        <v>0</v>
      </c>
      <c r="AD200" s="42">
        <v>0</v>
      </c>
      <c r="AE200" s="42">
        <v>0</v>
      </c>
      <c r="AF200" s="43">
        <v>0</v>
      </c>
      <c r="AG200" s="44">
        <v>0</v>
      </c>
      <c r="AH200" s="44">
        <v>0</v>
      </c>
      <c r="AI200" s="44">
        <v>0</v>
      </c>
      <c r="AJ200" s="44">
        <v>0</v>
      </c>
      <c r="AK200" s="44">
        <v>0</v>
      </c>
      <c r="AL200" s="44">
        <v>0</v>
      </c>
      <c r="AM200" s="43">
        <v>0</v>
      </c>
      <c r="AN200" s="43">
        <v>0</v>
      </c>
      <c r="AO200" s="43">
        <v>0</v>
      </c>
      <c r="AP200" s="43">
        <v>0</v>
      </c>
      <c r="AQ200" s="44">
        <v>0</v>
      </c>
      <c r="AR200" s="44">
        <v>0</v>
      </c>
      <c r="AS200" s="45">
        <v>0</v>
      </c>
      <c r="AT200" s="45">
        <v>0</v>
      </c>
      <c r="AU200" s="40">
        <v>0</v>
      </c>
      <c r="AV200" s="46">
        <v>0</v>
      </c>
      <c r="AW200" s="46">
        <v>0</v>
      </c>
      <c r="AX200" s="46">
        <v>0</v>
      </c>
      <c r="AY200" s="46">
        <v>0</v>
      </c>
      <c r="AZ200" s="46">
        <v>0</v>
      </c>
      <c r="BA200" s="46">
        <v>0</v>
      </c>
      <c r="BB200" s="45"/>
      <c r="BC200" s="46"/>
      <c r="BD200" s="46"/>
      <c r="BE200" s="46"/>
      <c r="BF200" s="47" t="str">
        <f>IF(AND(OR(ISNA(VLOOKUP(C200,'[1]PdI-legenda'!$F$4:$F$63,1,FALSE))=TRUE,ISNA(VLOOKUP(D200,'[1]PdI-legenda'!$A$7:$A$19,1,FALSE))=TRUE),SUM(L200:AR200,AV200:BA200,BC200:BE200)&lt;&gt;0),$BF$2,"")</f>
        <v/>
      </c>
      <c r="BG200" s="47" t="str">
        <f>IF(ISNA(INDEX('[1]PdI-legenda'!$F$4:$U$63,MATCH($C200,'[1]PdI-legenda'!$F$4:$F$63,0),MATCH($D200,'[1]PdI-legenda'!$F$3:$U$3,0))=$D200),"",IF((INDEX('[1]PdI-legenda'!$F$4:$U$63,MATCH($C200,'[1]PdI-legenda'!$F$4:$F$63,0),MATCH($D200,'[1]PdI-legenda'!$F$3:$U$3,0))=$D200),"",$BG$2))</f>
        <v/>
      </c>
      <c r="BH200" s="47" t="str">
        <f t="shared" si="15"/>
        <v/>
      </c>
      <c r="BI200" s="47" t="str">
        <f t="shared" si="16"/>
        <v/>
      </c>
      <c r="BJ200" s="47" t="str">
        <f t="shared" si="17"/>
        <v/>
      </c>
      <c r="BK200" s="47" t="str">
        <f t="shared" si="18"/>
        <v/>
      </c>
      <c r="BL200" s="48">
        <f t="shared" si="19"/>
        <v>196</v>
      </c>
    </row>
    <row r="201" spans="1:100" ht="25.05" customHeight="1">
      <c r="A201" s="39">
        <v>0</v>
      </c>
      <c r="B201" s="40">
        <v>0</v>
      </c>
      <c r="C201" s="39">
        <v>0</v>
      </c>
      <c r="D201" s="39">
        <v>0</v>
      </c>
      <c r="E201" s="39">
        <v>0</v>
      </c>
      <c r="F201" s="41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3">
        <v>0</v>
      </c>
      <c r="S201" s="44">
        <v>0</v>
      </c>
      <c r="T201" s="44">
        <v>0</v>
      </c>
      <c r="U201" s="44">
        <v>0</v>
      </c>
      <c r="V201" s="44">
        <v>0</v>
      </c>
      <c r="W201" s="44">
        <v>0</v>
      </c>
      <c r="X201" s="44">
        <v>0</v>
      </c>
      <c r="Y201" s="43">
        <v>0</v>
      </c>
      <c r="Z201" s="42">
        <v>0</v>
      </c>
      <c r="AA201" s="42">
        <v>0</v>
      </c>
      <c r="AB201" s="42">
        <v>0</v>
      </c>
      <c r="AC201" s="42">
        <v>0</v>
      </c>
      <c r="AD201" s="42">
        <v>0</v>
      </c>
      <c r="AE201" s="42">
        <v>0</v>
      </c>
      <c r="AF201" s="43">
        <v>0</v>
      </c>
      <c r="AG201" s="44">
        <v>0</v>
      </c>
      <c r="AH201" s="44">
        <v>0</v>
      </c>
      <c r="AI201" s="44">
        <v>0</v>
      </c>
      <c r="AJ201" s="44">
        <v>0</v>
      </c>
      <c r="AK201" s="44">
        <v>0</v>
      </c>
      <c r="AL201" s="44">
        <v>0</v>
      </c>
      <c r="AM201" s="43">
        <v>0</v>
      </c>
      <c r="AN201" s="43">
        <v>0</v>
      </c>
      <c r="AO201" s="43">
        <v>0</v>
      </c>
      <c r="AP201" s="43">
        <v>0</v>
      </c>
      <c r="AQ201" s="44">
        <v>0</v>
      </c>
      <c r="AR201" s="44">
        <v>0</v>
      </c>
      <c r="AS201" s="45">
        <v>0</v>
      </c>
      <c r="AT201" s="45">
        <v>0</v>
      </c>
      <c r="AU201" s="40">
        <v>0</v>
      </c>
      <c r="AV201" s="46">
        <v>0</v>
      </c>
      <c r="AW201" s="46">
        <v>0</v>
      </c>
      <c r="AX201" s="46">
        <v>0</v>
      </c>
      <c r="AY201" s="46">
        <v>0</v>
      </c>
      <c r="AZ201" s="46">
        <v>0</v>
      </c>
      <c r="BA201" s="46">
        <v>0</v>
      </c>
      <c r="BB201" s="45"/>
      <c r="BC201" s="46"/>
      <c r="BD201" s="46"/>
      <c r="BE201" s="46"/>
      <c r="BF201" s="47" t="str">
        <f>IF(AND(OR(ISNA(VLOOKUP(C201,'[1]PdI-legenda'!$F$4:$F$63,1,FALSE))=TRUE,ISNA(VLOOKUP(D201,'[1]PdI-legenda'!$A$7:$A$19,1,FALSE))=TRUE),SUM(L201:AR201,AV201:BA201,BC201:BE201)&lt;&gt;0),$BF$2,"")</f>
        <v/>
      </c>
      <c r="BG201" s="47" t="str">
        <f>IF(ISNA(INDEX('[1]PdI-legenda'!$F$4:$U$63,MATCH($C201,'[1]PdI-legenda'!$F$4:$F$63,0),MATCH($D201,'[1]PdI-legenda'!$F$3:$U$3,0))=$D201),"",IF((INDEX('[1]PdI-legenda'!$F$4:$U$63,MATCH($C201,'[1]PdI-legenda'!$F$4:$F$63,0),MATCH($D201,'[1]PdI-legenda'!$F$3:$U$3,0))=$D201),"",$BG$2))</f>
        <v/>
      </c>
      <c r="BH201" s="47" t="str">
        <f t="shared" si="15"/>
        <v/>
      </c>
      <c r="BI201" s="47" t="str">
        <f t="shared" si="16"/>
        <v/>
      </c>
      <c r="BJ201" s="47" t="str">
        <f t="shared" si="17"/>
        <v/>
      </c>
      <c r="BK201" s="47" t="str">
        <f t="shared" si="18"/>
        <v/>
      </c>
      <c r="BL201" s="48">
        <f t="shared" si="19"/>
        <v>197</v>
      </c>
    </row>
    <row r="202" spans="1:100" ht="25.05" customHeight="1">
      <c r="A202" s="39">
        <v>0</v>
      </c>
      <c r="B202" s="40">
        <v>0</v>
      </c>
      <c r="C202" s="39">
        <v>0</v>
      </c>
      <c r="D202" s="39">
        <v>0</v>
      </c>
      <c r="E202" s="39">
        <v>0</v>
      </c>
      <c r="F202" s="41">
        <v>0</v>
      </c>
      <c r="G202" s="39">
        <v>0</v>
      </c>
      <c r="H202" s="39">
        <v>0</v>
      </c>
      <c r="I202" s="39">
        <v>0</v>
      </c>
      <c r="J202" s="39">
        <v>0</v>
      </c>
      <c r="K202" s="39">
        <v>0</v>
      </c>
      <c r="L202" s="42">
        <v>0</v>
      </c>
      <c r="M202" s="42">
        <v>0</v>
      </c>
      <c r="N202" s="42">
        <v>0</v>
      </c>
      <c r="O202" s="42">
        <v>0</v>
      </c>
      <c r="P202" s="42">
        <v>0</v>
      </c>
      <c r="Q202" s="42">
        <v>0</v>
      </c>
      <c r="R202" s="43">
        <v>0</v>
      </c>
      <c r="S202" s="44">
        <v>0</v>
      </c>
      <c r="T202" s="44">
        <v>0</v>
      </c>
      <c r="U202" s="44">
        <v>0</v>
      </c>
      <c r="V202" s="44">
        <v>0</v>
      </c>
      <c r="W202" s="44">
        <v>0</v>
      </c>
      <c r="X202" s="44">
        <v>0</v>
      </c>
      <c r="Y202" s="43">
        <v>0</v>
      </c>
      <c r="Z202" s="42">
        <v>0</v>
      </c>
      <c r="AA202" s="42">
        <v>0</v>
      </c>
      <c r="AB202" s="42">
        <v>0</v>
      </c>
      <c r="AC202" s="42">
        <v>0</v>
      </c>
      <c r="AD202" s="42">
        <v>0</v>
      </c>
      <c r="AE202" s="42">
        <v>0</v>
      </c>
      <c r="AF202" s="43">
        <v>0</v>
      </c>
      <c r="AG202" s="44">
        <v>0</v>
      </c>
      <c r="AH202" s="44">
        <v>0</v>
      </c>
      <c r="AI202" s="44">
        <v>0</v>
      </c>
      <c r="AJ202" s="44">
        <v>0</v>
      </c>
      <c r="AK202" s="44">
        <v>0</v>
      </c>
      <c r="AL202" s="44">
        <v>0</v>
      </c>
      <c r="AM202" s="43">
        <v>0</v>
      </c>
      <c r="AN202" s="43">
        <v>0</v>
      </c>
      <c r="AO202" s="43">
        <v>0</v>
      </c>
      <c r="AP202" s="43">
        <v>0</v>
      </c>
      <c r="AQ202" s="44">
        <v>0</v>
      </c>
      <c r="AR202" s="44">
        <v>0</v>
      </c>
      <c r="AS202" s="45">
        <v>0</v>
      </c>
      <c r="AT202" s="45">
        <v>0</v>
      </c>
      <c r="AU202" s="40">
        <v>0</v>
      </c>
      <c r="AV202" s="46">
        <v>0</v>
      </c>
      <c r="AW202" s="46">
        <v>0</v>
      </c>
      <c r="AX202" s="46">
        <v>0</v>
      </c>
      <c r="AY202" s="46">
        <v>0</v>
      </c>
      <c r="AZ202" s="46">
        <v>0</v>
      </c>
      <c r="BA202" s="46">
        <v>0</v>
      </c>
      <c r="BB202" s="45"/>
      <c r="BC202" s="46"/>
      <c r="BD202" s="46"/>
      <c r="BE202" s="46"/>
      <c r="BF202" s="47" t="str">
        <f>IF(AND(OR(ISNA(VLOOKUP(C202,'[1]PdI-legenda'!$F$4:$F$63,1,FALSE))=TRUE,ISNA(VLOOKUP(D202,'[1]PdI-legenda'!$A$7:$A$19,1,FALSE))=TRUE),SUM(L202:AR202,AV202:BA202,BC202:BE202)&lt;&gt;0),$BF$2,"")</f>
        <v/>
      </c>
      <c r="BG202" s="47" t="str">
        <f>IF(ISNA(INDEX('[1]PdI-legenda'!$F$4:$U$63,MATCH($C202,'[1]PdI-legenda'!$F$4:$F$63,0),MATCH($D202,'[1]PdI-legenda'!$F$3:$U$3,0))=$D202),"",IF((INDEX('[1]PdI-legenda'!$F$4:$U$63,MATCH($C202,'[1]PdI-legenda'!$F$4:$F$63,0),MATCH($D202,'[1]PdI-legenda'!$F$3:$U$3,0))=$D202),"",$BG$2))</f>
        <v/>
      </c>
      <c r="BH202" s="47" t="str">
        <f t="shared" si="15"/>
        <v/>
      </c>
      <c r="BI202" s="47" t="str">
        <f t="shared" si="16"/>
        <v/>
      </c>
      <c r="BJ202" s="47" t="str">
        <f t="shared" si="17"/>
        <v/>
      </c>
      <c r="BK202" s="47" t="str">
        <f t="shared" si="18"/>
        <v/>
      </c>
      <c r="BL202" s="48">
        <f t="shared" si="19"/>
        <v>198</v>
      </c>
    </row>
    <row r="203" spans="1:100" ht="25.05" customHeight="1">
      <c r="A203" s="39">
        <v>0</v>
      </c>
      <c r="B203" s="40">
        <v>0</v>
      </c>
      <c r="C203" s="39">
        <v>0</v>
      </c>
      <c r="D203" s="39">
        <v>0</v>
      </c>
      <c r="E203" s="39">
        <v>0</v>
      </c>
      <c r="F203" s="41">
        <v>0</v>
      </c>
      <c r="G203" s="39">
        <v>0</v>
      </c>
      <c r="H203" s="39">
        <v>0</v>
      </c>
      <c r="I203" s="39">
        <v>0</v>
      </c>
      <c r="J203" s="39">
        <v>0</v>
      </c>
      <c r="K203" s="39">
        <v>0</v>
      </c>
      <c r="L203" s="42">
        <v>0</v>
      </c>
      <c r="M203" s="42">
        <v>0</v>
      </c>
      <c r="N203" s="42">
        <v>0</v>
      </c>
      <c r="O203" s="42">
        <v>0</v>
      </c>
      <c r="P203" s="42">
        <v>0</v>
      </c>
      <c r="Q203" s="42">
        <v>0</v>
      </c>
      <c r="R203" s="43">
        <v>0</v>
      </c>
      <c r="S203" s="44">
        <v>0</v>
      </c>
      <c r="T203" s="44">
        <v>0</v>
      </c>
      <c r="U203" s="44">
        <v>0</v>
      </c>
      <c r="V203" s="44">
        <v>0</v>
      </c>
      <c r="W203" s="44">
        <v>0</v>
      </c>
      <c r="X203" s="44">
        <v>0</v>
      </c>
      <c r="Y203" s="43">
        <v>0</v>
      </c>
      <c r="Z203" s="42">
        <v>0</v>
      </c>
      <c r="AA203" s="42">
        <v>0</v>
      </c>
      <c r="AB203" s="42">
        <v>0</v>
      </c>
      <c r="AC203" s="42">
        <v>0</v>
      </c>
      <c r="AD203" s="42">
        <v>0</v>
      </c>
      <c r="AE203" s="42">
        <v>0</v>
      </c>
      <c r="AF203" s="43">
        <v>0</v>
      </c>
      <c r="AG203" s="44">
        <v>0</v>
      </c>
      <c r="AH203" s="44">
        <v>0</v>
      </c>
      <c r="AI203" s="44">
        <v>0</v>
      </c>
      <c r="AJ203" s="44">
        <v>0</v>
      </c>
      <c r="AK203" s="44">
        <v>0</v>
      </c>
      <c r="AL203" s="44">
        <v>0</v>
      </c>
      <c r="AM203" s="43">
        <v>0</v>
      </c>
      <c r="AN203" s="43">
        <v>0</v>
      </c>
      <c r="AO203" s="43">
        <v>0</v>
      </c>
      <c r="AP203" s="43">
        <v>0</v>
      </c>
      <c r="AQ203" s="44">
        <v>0</v>
      </c>
      <c r="AR203" s="44">
        <v>0</v>
      </c>
      <c r="AS203" s="45">
        <v>0</v>
      </c>
      <c r="AT203" s="45">
        <v>0</v>
      </c>
      <c r="AU203" s="40">
        <v>0</v>
      </c>
      <c r="AV203" s="46">
        <v>0</v>
      </c>
      <c r="AW203" s="46">
        <v>0</v>
      </c>
      <c r="AX203" s="46">
        <v>0</v>
      </c>
      <c r="AY203" s="46">
        <v>0</v>
      </c>
      <c r="AZ203" s="46">
        <v>0</v>
      </c>
      <c r="BA203" s="46">
        <v>0</v>
      </c>
      <c r="BB203" s="45"/>
      <c r="BC203" s="46"/>
      <c r="BD203" s="46"/>
      <c r="BE203" s="46"/>
      <c r="BF203" s="47" t="str">
        <f>IF(AND(OR(ISNA(VLOOKUP(C203,'[1]PdI-legenda'!$F$4:$F$63,1,FALSE))=TRUE,ISNA(VLOOKUP(D203,'[1]PdI-legenda'!$A$7:$A$19,1,FALSE))=TRUE),SUM(L203:AR203,AV203:BA203,BC203:BE203)&lt;&gt;0),$BF$2,"")</f>
        <v/>
      </c>
      <c r="BG203" s="47" t="str">
        <f>IF(ISNA(INDEX('[1]PdI-legenda'!$F$4:$U$63,MATCH($C203,'[1]PdI-legenda'!$F$4:$F$63,0),MATCH($D203,'[1]PdI-legenda'!$F$3:$U$3,0))=$D203),"",IF((INDEX('[1]PdI-legenda'!$F$4:$U$63,MATCH($C203,'[1]PdI-legenda'!$F$4:$F$63,0),MATCH($D203,'[1]PdI-legenda'!$F$3:$U$3,0))=$D203),"",$BG$2))</f>
        <v/>
      </c>
      <c r="BH203" s="47" t="str">
        <f t="shared" si="15"/>
        <v/>
      </c>
      <c r="BI203" s="47" t="str">
        <f t="shared" si="16"/>
        <v/>
      </c>
      <c r="BJ203" s="47" t="str">
        <f t="shared" si="17"/>
        <v/>
      </c>
      <c r="BK203" s="47" t="str">
        <f t="shared" si="18"/>
        <v/>
      </c>
      <c r="BL203" s="48">
        <f t="shared" si="19"/>
        <v>199</v>
      </c>
    </row>
    <row r="204" spans="1:100" ht="25.05" customHeight="1">
      <c r="A204" s="39">
        <v>0</v>
      </c>
      <c r="B204" s="40">
        <v>0</v>
      </c>
      <c r="C204" s="39">
        <v>0</v>
      </c>
      <c r="D204" s="39">
        <v>0</v>
      </c>
      <c r="E204" s="39">
        <v>0</v>
      </c>
      <c r="F204" s="41">
        <v>0</v>
      </c>
      <c r="G204" s="39">
        <v>0</v>
      </c>
      <c r="H204" s="39">
        <v>0</v>
      </c>
      <c r="I204" s="39">
        <v>0</v>
      </c>
      <c r="J204" s="39">
        <v>0</v>
      </c>
      <c r="K204" s="39">
        <v>0</v>
      </c>
      <c r="L204" s="42">
        <v>0</v>
      </c>
      <c r="M204" s="42">
        <v>0</v>
      </c>
      <c r="N204" s="42">
        <v>0</v>
      </c>
      <c r="O204" s="42">
        <v>0</v>
      </c>
      <c r="P204" s="42">
        <v>0</v>
      </c>
      <c r="Q204" s="42">
        <v>0</v>
      </c>
      <c r="R204" s="43">
        <v>0</v>
      </c>
      <c r="S204" s="44">
        <v>0</v>
      </c>
      <c r="T204" s="44">
        <v>0</v>
      </c>
      <c r="U204" s="44">
        <v>0</v>
      </c>
      <c r="V204" s="44">
        <v>0</v>
      </c>
      <c r="W204" s="44">
        <v>0</v>
      </c>
      <c r="X204" s="44">
        <v>0</v>
      </c>
      <c r="Y204" s="43">
        <v>0</v>
      </c>
      <c r="Z204" s="42">
        <v>0</v>
      </c>
      <c r="AA204" s="42">
        <v>0</v>
      </c>
      <c r="AB204" s="42">
        <v>0</v>
      </c>
      <c r="AC204" s="42">
        <v>0</v>
      </c>
      <c r="AD204" s="42">
        <v>0</v>
      </c>
      <c r="AE204" s="42">
        <v>0</v>
      </c>
      <c r="AF204" s="43">
        <v>0</v>
      </c>
      <c r="AG204" s="44">
        <v>0</v>
      </c>
      <c r="AH204" s="44">
        <v>0</v>
      </c>
      <c r="AI204" s="44">
        <v>0</v>
      </c>
      <c r="AJ204" s="44">
        <v>0</v>
      </c>
      <c r="AK204" s="44">
        <v>0</v>
      </c>
      <c r="AL204" s="44">
        <v>0</v>
      </c>
      <c r="AM204" s="43">
        <v>0</v>
      </c>
      <c r="AN204" s="43">
        <v>0</v>
      </c>
      <c r="AO204" s="43">
        <v>0</v>
      </c>
      <c r="AP204" s="43">
        <v>0</v>
      </c>
      <c r="AQ204" s="44">
        <v>0</v>
      </c>
      <c r="AR204" s="44">
        <v>0</v>
      </c>
      <c r="AS204" s="45">
        <v>0</v>
      </c>
      <c r="AT204" s="45">
        <v>0</v>
      </c>
      <c r="AU204" s="40">
        <v>0</v>
      </c>
      <c r="AV204" s="46">
        <v>0</v>
      </c>
      <c r="AW204" s="46">
        <v>0</v>
      </c>
      <c r="AX204" s="46">
        <v>0</v>
      </c>
      <c r="AY204" s="46">
        <v>0</v>
      </c>
      <c r="AZ204" s="46">
        <v>0</v>
      </c>
      <c r="BA204" s="46">
        <v>0</v>
      </c>
      <c r="BB204" s="45"/>
      <c r="BC204" s="46"/>
      <c r="BD204" s="46"/>
      <c r="BE204" s="46"/>
      <c r="BF204" s="47" t="str">
        <f>IF(AND(OR(ISNA(VLOOKUP(C204,'[1]PdI-legenda'!$F$4:$F$63,1,FALSE))=TRUE,ISNA(VLOOKUP(D204,'[1]PdI-legenda'!$A$7:$A$19,1,FALSE))=TRUE),SUM(L204:AR204,AV204:BA204,BC204:BE204)&lt;&gt;0),$BF$2,"")</f>
        <v/>
      </c>
      <c r="BG204" s="47" t="str">
        <f>IF(ISNA(INDEX('[1]PdI-legenda'!$F$4:$U$63,MATCH($C204,'[1]PdI-legenda'!$F$4:$F$63,0),MATCH($D204,'[1]PdI-legenda'!$F$3:$U$3,0))=$D204),"",IF((INDEX('[1]PdI-legenda'!$F$4:$U$63,MATCH($C204,'[1]PdI-legenda'!$F$4:$F$63,0),MATCH($D204,'[1]PdI-legenda'!$F$3:$U$3,0))=$D204),"",$BG$2))</f>
        <v/>
      </c>
      <c r="BH204" s="47" t="str">
        <f t="shared" si="15"/>
        <v/>
      </c>
      <c r="BI204" s="47" t="str">
        <f t="shared" si="16"/>
        <v/>
      </c>
      <c r="BJ204" s="47" t="str">
        <f t="shared" si="17"/>
        <v/>
      </c>
      <c r="BK204" s="47" t="str">
        <f t="shared" si="18"/>
        <v/>
      </c>
      <c r="BL204" s="48">
        <f t="shared" si="19"/>
        <v>200</v>
      </c>
    </row>
    <row r="205" spans="1:100" ht="25.05" customHeight="1">
      <c r="A205" s="39">
        <v>0</v>
      </c>
      <c r="B205" s="40">
        <v>0</v>
      </c>
      <c r="C205" s="39">
        <v>0</v>
      </c>
      <c r="D205" s="39">
        <v>0</v>
      </c>
      <c r="E205" s="39">
        <v>0</v>
      </c>
      <c r="F205" s="41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42">
        <v>0</v>
      </c>
      <c r="M205" s="42">
        <v>0</v>
      </c>
      <c r="N205" s="42">
        <v>0</v>
      </c>
      <c r="O205" s="42">
        <v>0</v>
      </c>
      <c r="P205" s="42">
        <v>0</v>
      </c>
      <c r="Q205" s="42">
        <v>0</v>
      </c>
      <c r="R205" s="43">
        <v>0</v>
      </c>
      <c r="S205" s="44">
        <v>0</v>
      </c>
      <c r="T205" s="44">
        <v>0</v>
      </c>
      <c r="U205" s="44">
        <v>0</v>
      </c>
      <c r="V205" s="44">
        <v>0</v>
      </c>
      <c r="W205" s="44">
        <v>0</v>
      </c>
      <c r="X205" s="44">
        <v>0</v>
      </c>
      <c r="Y205" s="43">
        <v>0</v>
      </c>
      <c r="Z205" s="42">
        <v>0</v>
      </c>
      <c r="AA205" s="42">
        <v>0</v>
      </c>
      <c r="AB205" s="42">
        <v>0</v>
      </c>
      <c r="AC205" s="42">
        <v>0</v>
      </c>
      <c r="AD205" s="42">
        <v>0</v>
      </c>
      <c r="AE205" s="42">
        <v>0</v>
      </c>
      <c r="AF205" s="43">
        <v>0</v>
      </c>
      <c r="AG205" s="44">
        <v>0</v>
      </c>
      <c r="AH205" s="44">
        <v>0</v>
      </c>
      <c r="AI205" s="44">
        <v>0</v>
      </c>
      <c r="AJ205" s="44">
        <v>0</v>
      </c>
      <c r="AK205" s="44">
        <v>0</v>
      </c>
      <c r="AL205" s="44">
        <v>0</v>
      </c>
      <c r="AM205" s="43">
        <v>0</v>
      </c>
      <c r="AN205" s="43">
        <v>0</v>
      </c>
      <c r="AO205" s="43">
        <v>0</v>
      </c>
      <c r="AP205" s="43">
        <v>0</v>
      </c>
      <c r="AQ205" s="44">
        <v>0</v>
      </c>
      <c r="AR205" s="44">
        <v>0</v>
      </c>
      <c r="AS205" s="45">
        <v>0</v>
      </c>
      <c r="AT205" s="45">
        <v>0</v>
      </c>
      <c r="AU205" s="40">
        <v>0</v>
      </c>
      <c r="AV205" s="46">
        <v>0</v>
      </c>
      <c r="AW205" s="46">
        <v>0</v>
      </c>
      <c r="AX205" s="46">
        <v>0</v>
      </c>
      <c r="AY205" s="46">
        <v>0</v>
      </c>
      <c r="AZ205" s="46">
        <v>0</v>
      </c>
      <c r="BA205" s="46">
        <v>0</v>
      </c>
      <c r="BB205" s="45"/>
      <c r="BC205" s="46"/>
      <c r="BD205" s="46"/>
      <c r="BE205" s="46"/>
      <c r="BF205" s="47" t="str">
        <f>IF(AND(OR(ISNA(VLOOKUP(C205,'[1]PdI-legenda'!$F$4:$F$63,1,FALSE))=TRUE,ISNA(VLOOKUP(D205,'[1]PdI-legenda'!$A$7:$A$19,1,FALSE))=TRUE),SUM(L205:AR205,AV205:BA205,BC205:BE205)&lt;&gt;0),$BF$2,"")</f>
        <v/>
      </c>
      <c r="BG205" s="47" t="str">
        <f>IF(ISNA(INDEX('[1]PdI-legenda'!$F$4:$U$63,MATCH($C205,'[1]PdI-legenda'!$F$4:$F$63,0),MATCH($D205,'[1]PdI-legenda'!$F$3:$U$3,0))=$D205),"",IF((INDEX('[1]PdI-legenda'!$F$4:$U$63,MATCH($C205,'[1]PdI-legenda'!$F$4:$F$63,0),MATCH($D205,'[1]PdI-legenda'!$F$3:$U$3,0))=$D205),"",$BG$2))</f>
        <v/>
      </c>
      <c r="BH205" s="47" t="str">
        <f t="shared" si="15"/>
        <v/>
      </c>
      <c r="BI205" s="47" t="str">
        <f t="shared" si="16"/>
        <v/>
      </c>
      <c r="BJ205" s="47" t="str">
        <f t="shared" si="17"/>
        <v/>
      </c>
      <c r="BK205" s="47" t="str">
        <f t="shared" si="18"/>
        <v/>
      </c>
      <c r="BL205" s="48">
        <f t="shared" si="19"/>
        <v>201</v>
      </c>
    </row>
    <row r="206" spans="1:100"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</row>
    <row r="216" spans="37:57">
      <c r="AO216" s="48"/>
      <c r="AT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</row>
    <row r="222" spans="37:57">
      <c r="AK222" s="48"/>
      <c r="AL222" s="48"/>
      <c r="AM222" s="48"/>
      <c r="AN222" s="48"/>
      <c r="AP222" s="48"/>
      <c r="AQ222" s="48"/>
      <c r="AR222" s="48"/>
      <c r="AS222" s="48"/>
    </row>
  </sheetData>
  <mergeCells count="7">
    <mergeCell ref="AZ3:BA3"/>
    <mergeCell ref="L3:Q3"/>
    <mergeCell ref="S3:X3"/>
    <mergeCell ref="Z3:AE3"/>
    <mergeCell ref="AG3:AL3"/>
    <mergeCell ref="AV3:AW3"/>
    <mergeCell ref="AX3:AY3"/>
  </mergeCells>
  <conditionalFormatting sqref="BG5">
    <cfRule type="expression" dxfId="794" priority="795">
      <formula>$BG5=$BG$2</formula>
    </cfRule>
  </conditionalFormatting>
  <conditionalFormatting sqref="D3:E3">
    <cfRule type="expression" dxfId="793" priority="794">
      <formula>$D$3&gt;0</formula>
    </cfRule>
  </conditionalFormatting>
  <conditionalFormatting sqref="BH5">
    <cfRule type="expression" dxfId="792" priority="793">
      <formula>$BH5=$BH$2</formula>
    </cfRule>
  </conditionalFormatting>
  <conditionalFormatting sqref="BK5">
    <cfRule type="expression" dxfId="791" priority="792">
      <formula>$BK5=$BK$2</formula>
    </cfRule>
  </conditionalFormatting>
  <conditionalFormatting sqref="AT5">
    <cfRule type="expression" dxfId="790" priority="791">
      <formula>$BI5=$BI$2</formula>
    </cfRule>
  </conditionalFormatting>
  <conditionalFormatting sqref="AU5">
    <cfRule type="expression" dxfId="789" priority="790">
      <formula>$BI5=$BI$2</formula>
    </cfRule>
  </conditionalFormatting>
  <conditionalFormatting sqref="BF5">
    <cfRule type="expression" dxfId="788" priority="789">
      <formula>$BF5=$BF$2</formula>
    </cfRule>
  </conditionalFormatting>
  <conditionalFormatting sqref="L5:AP5">
    <cfRule type="cellIs" dxfId="787" priority="788" operator="lessThan">
      <formula>0</formula>
    </cfRule>
  </conditionalFormatting>
  <conditionalFormatting sqref="AV5:BA5">
    <cfRule type="cellIs" dxfId="786" priority="787" operator="lessThan">
      <formula>0</formula>
    </cfRule>
  </conditionalFormatting>
  <conditionalFormatting sqref="BC5:BE5">
    <cfRule type="cellIs" dxfId="785" priority="786" operator="lessThan">
      <formula>0</formula>
    </cfRule>
  </conditionalFormatting>
  <conditionalFormatting sqref="L5">
    <cfRule type="expression" dxfId="784" priority="784">
      <formula>ISERROR(L5)=TRUE</formula>
    </cfRule>
    <cfRule type="expression" dxfId="783" priority="785">
      <formula>ISTEXT(L5)=TRUE</formula>
    </cfRule>
  </conditionalFormatting>
  <conditionalFormatting sqref="M5">
    <cfRule type="expression" dxfId="782" priority="783">
      <formula>ISTEXT(M5)=TRUE</formula>
    </cfRule>
  </conditionalFormatting>
  <conditionalFormatting sqref="N5">
    <cfRule type="expression" dxfId="781" priority="782">
      <formula>ISTEXT(N5)=TRUE</formula>
    </cfRule>
  </conditionalFormatting>
  <conditionalFormatting sqref="O5">
    <cfRule type="expression" dxfId="780" priority="781">
      <formula>ISTEXT(O5)=TRUE</formula>
    </cfRule>
  </conditionalFormatting>
  <conditionalFormatting sqref="P5">
    <cfRule type="expression" dxfId="779" priority="780">
      <formula>ISTEXT(P5)=TRUE</formula>
    </cfRule>
  </conditionalFormatting>
  <conditionalFormatting sqref="Q5">
    <cfRule type="expression" dxfId="778" priority="779">
      <formula>ISTEXT(Q5)=TRUE</formula>
    </cfRule>
  </conditionalFormatting>
  <conditionalFormatting sqref="S5">
    <cfRule type="expression" dxfId="777" priority="778">
      <formula>ISTEXT(S5)=TRUE</formula>
    </cfRule>
  </conditionalFormatting>
  <conditionalFormatting sqref="T5">
    <cfRule type="expression" dxfId="776" priority="777">
      <formula>ISTEXT(T5)=TRUE</formula>
    </cfRule>
  </conditionalFormatting>
  <conditionalFormatting sqref="U5">
    <cfRule type="expression" dxfId="775" priority="776">
      <formula>ISTEXT(U5)=TRUE</formula>
    </cfRule>
  </conditionalFormatting>
  <conditionalFormatting sqref="V5">
    <cfRule type="expression" dxfId="774" priority="775">
      <formula>ISTEXT(V5)=TRUE</formula>
    </cfRule>
  </conditionalFormatting>
  <conditionalFormatting sqref="W5">
    <cfRule type="expression" dxfId="773" priority="774">
      <formula>ISTEXT(W5)=TRUE</formula>
    </cfRule>
  </conditionalFormatting>
  <conditionalFormatting sqref="X5">
    <cfRule type="expression" dxfId="772" priority="773">
      <formula>ISTEXT(X5)=TRUE</formula>
    </cfRule>
  </conditionalFormatting>
  <conditionalFormatting sqref="Z5">
    <cfRule type="expression" dxfId="771" priority="772">
      <formula>ISTEXT(Z5)=TRUE</formula>
    </cfRule>
  </conditionalFormatting>
  <conditionalFormatting sqref="AA5">
    <cfRule type="expression" dxfId="770" priority="771">
      <formula>ISTEXT(AA5)=TRUE</formula>
    </cfRule>
  </conditionalFormatting>
  <conditionalFormatting sqref="AB5">
    <cfRule type="expression" dxfId="769" priority="770">
      <formula>ISTEXT(AB5)=TRUE</formula>
    </cfRule>
  </conditionalFormatting>
  <conditionalFormatting sqref="AC5">
    <cfRule type="expression" dxfId="768" priority="769">
      <formula>ISTEXT(AC5)=TRUE</formula>
    </cfRule>
  </conditionalFormatting>
  <conditionalFormatting sqref="AD5">
    <cfRule type="expression" dxfId="767" priority="768">
      <formula>ISTEXT(AD5)=TRUE</formula>
    </cfRule>
  </conditionalFormatting>
  <conditionalFormatting sqref="AE5">
    <cfRule type="expression" dxfId="766" priority="767">
      <formula>ISTEXT(AE5)=TRUE</formula>
    </cfRule>
  </conditionalFormatting>
  <conditionalFormatting sqref="AG5">
    <cfRule type="expression" dxfId="765" priority="766">
      <formula>ISTEXT(AG5)=TRUE</formula>
    </cfRule>
  </conditionalFormatting>
  <conditionalFormatting sqref="AH5">
    <cfRule type="expression" dxfId="764" priority="765">
      <formula>ISTEXT(AH5)=TRUE</formula>
    </cfRule>
  </conditionalFormatting>
  <conditionalFormatting sqref="AI5">
    <cfRule type="expression" dxfId="763" priority="764">
      <formula>ISTEXT(AI5)=TRUE</formula>
    </cfRule>
  </conditionalFormatting>
  <conditionalFormatting sqref="AJ5">
    <cfRule type="expression" dxfId="762" priority="763">
      <formula>ISTEXT(AJ5)=TRUE</formula>
    </cfRule>
  </conditionalFormatting>
  <conditionalFormatting sqref="AK5">
    <cfRule type="expression" dxfId="761" priority="762">
      <formula>ISTEXT(AK5)=TRUE</formula>
    </cfRule>
  </conditionalFormatting>
  <conditionalFormatting sqref="AL5">
    <cfRule type="expression" dxfId="760" priority="761">
      <formula>ISTEXT(AL5)=TRUE</formula>
    </cfRule>
  </conditionalFormatting>
  <conditionalFormatting sqref="M5">
    <cfRule type="expression" dxfId="759" priority="759">
      <formula>ISERROR(M5)=TRUE</formula>
    </cfRule>
    <cfRule type="expression" dxfId="758" priority="760">
      <formula>ISTEXT(M5)=TRUE</formula>
    </cfRule>
  </conditionalFormatting>
  <conditionalFormatting sqref="N5">
    <cfRule type="expression" dxfId="757" priority="758">
      <formula>ISTEXT(N5)=TRUE</formula>
    </cfRule>
  </conditionalFormatting>
  <conditionalFormatting sqref="N5">
    <cfRule type="expression" dxfId="756" priority="756">
      <formula>ISERROR(N5)=TRUE</formula>
    </cfRule>
    <cfRule type="expression" dxfId="755" priority="757">
      <formula>ISTEXT(N5)=TRUE</formula>
    </cfRule>
  </conditionalFormatting>
  <conditionalFormatting sqref="O5">
    <cfRule type="expression" dxfId="754" priority="755">
      <formula>ISTEXT(O5)=TRUE</formula>
    </cfRule>
  </conditionalFormatting>
  <conditionalFormatting sqref="O5">
    <cfRule type="expression" dxfId="753" priority="754">
      <formula>ISTEXT(O5)=TRUE</formula>
    </cfRule>
  </conditionalFormatting>
  <conditionalFormatting sqref="O5">
    <cfRule type="expression" dxfId="752" priority="752">
      <formula>ISERROR(O5)=TRUE</formula>
    </cfRule>
    <cfRule type="expression" dxfId="751" priority="753">
      <formula>ISTEXT(O5)=TRUE</formula>
    </cfRule>
  </conditionalFormatting>
  <conditionalFormatting sqref="P5">
    <cfRule type="expression" dxfId="750" priority="751">
      <formula>ISTEXT(P5)=TRUE</formula>
    </cfRule>
  </conditionalFormatting>
  <conditionalFormatting sqref="P5">
    <cfRule type="expression" dxfId="749" priority="750">
      <formula>ISTEXT(P5)=TRUE</formula>
    </cfRule>
  </conditionalFormatting>
  <conditionalFormatting sqref="P5">
    <cfRule type="expression" dxfId="748" priority="749">
      <formula>ISTEXT(P5)=TRUE</formula>
    </cfRule>
  </conditionalFormatting>
  <conditionalFormatting sqref="P5">
    <cfRule type="expression" dxfId="747" priority="747">
      <formula>ISERROR(P5)=TRUE</formula>
    </cfRule>
    <cfRule type="expression" dxfId="746" priority="748">
      <formula>ISTEXT(P5)=TRUE</formula>
    </cfRule>
  </conditionalFormatting>
  <conditionalFormatting sqref="Q5">
    <cfRule type="expression" dxfId="745" priority="746">
      <formula>ISTEXT(Q5)=TRUE</formula>
    </cfRule>
  </conditionalFormatting>
  <conditionalFormatting sqref="Q5">
    <cfRule type="expression" dxfId="744" priority="745">
      <formula>ISTEXT(Q5)=TRUE</formula>
    </cfRule>
  </conditionalFormatting>
  <conditionalFormatting sqref="Q5">
    <cfRule type="expression" dxfId="743" priority="744">
      <formula>ISTEXT(Q5)=TRUE</formula>
    </cfRule>
  </conditionalFormatting>
  <conditionalFormatting sqref="Q5">
    <cfRule type="expression" dxfId="742" priority="743">
      <formula>ISTEXT(Q5)=TRUE</formula>
    </cfRule>
  </conditionalFormatting>
  <conditionalFormatting sqref="Q5">
    <cfRule type="expression" dxfId="741" priority="741">
      <formula>ISERROR(Q5)=TRUE</formula>
    </cfRule>
    <cfRule type="expression" dxfId="740" priority="742">
      <formula>ISTEXT(Q5)=TRUE</formula>
    </cfRule>
  </conditionalFormatting>
  <conditionalFormatting sqref="S5">
    <cfRule type="expression" dxfId="739" priority="740">
      <formula>ISTEXT(S5)=TRUE</formula>
    </cfRule>
  </conditionalFormatting>
  <conditionalFormatting sqref="S5">
    <cfRule type="expression" dxfId="738" priority="739">
      <formula>ISTEXT(S5)=TRUE</formula>
    </cfRule>
  </conditionalFormatting>
  <conditionalFormatting sqref="S5">
    <cfRule type="expression" dxfId="737" priority="738">
      <formula>ISTEXT(S5)=TRUE</formula>
    </cfRule>
  </conditionalFormatting>
  <conditionalFormatting sqref="S5">
    <cfRule type="expression" dxfId="736" priority="737">
      <formula>ISTEXT(S5)=TRUE</formula>
    </cfRule>
  </conditionalFormatting>
  <conditionalFormatting sqref="S5">
    <cfRule type="expression" dxfId="735" priority="736">
      <formula>ISTEXT(S5)=TRUE</formula>
    </cfRule>
  </conditionalFormatting>
  <conditionalFormatting sqref="S5">
    <cfRule type="expression" dxfId="734" priority="734">
      <formula>ISERROR(S5)=TRUE</formula>
    </cfRule>
    <cfRule type="expression" dxfId="733" priority="735">
      <formula>ISTEXT(S5)=TRUE</formula>
    </cfRule>
  </conditionalFormatting>
  <conditionalFormatting sqref="T5">
    <cfRule type="expression" dxfId="732" priority="733">
      <formula>ISTEXT(T5)=TRUE</formula>
    </cfRule>
  </conditionalFormatting>
  <conditionalFormatting sqref="T5">
    <cfRule type="expression" dxfId="731" priority="732">
      <formula>ISTEXT(T5)=TRUE</formula>
    </cfRule>
  </conditionalFormatting>
  <conditionalFormatting sqref="T5">
    <cfRule type="expression" dxfId="730" priority="731">
      <formula>ISTEXT(T5)=TRUE</formula>
    </cfRule>
  </conditionalFormatting>
  <conditionalFormatting sqref="T5">
    <cfRule type="expression" dxfId="729" priority="730">
      <formula>ISTEXT(T5)=TRUE</formula>
    </cfRule>
  </conditionalFormatting>
  <conditionalFormatting sqref="T5">
    <cfRule type="expression" dxfId="728" priority="729">
      <formula>ISTEXT(T5)=TRUE</formula>
    </cfRule>
  </conditionalFormatting>
  <conditionalFormatting sqref="T5">
    <cfRule type="expression" dxfId="727" priority="728">
      <formula>ISTEXT(T5)=TRUE</formula>
    </cfRule>
  </conditionalFormatting>
  <conditionalFormatting sqref="T5">
    <cfRule type="expression" dxfId="726" priority="726">
      <formula>ISERROR(T5)=TRUE</formula>
    </cfRule>
    <cfRule type="expression" dxfId="725" priority="727">
      <formula>ISTEXT(T5)=TRUE</formula>
    </cfRule>
  </conditionalFormatting>
  <conditionalFormatting sqref="U5">
    <cfRule type="expression" dxfId="724" priority="725">
      <formula>ISTEXT(U5)=TRUE</formula>
    </cfRule>
  </conditionalFormatting>
  <conditionalFormatting sqref="U5">
    <cfRule type="expression" dxfId="723" priority="724">
      <formula>ISTEXT(U5)=TRUE</formula>
    </cfRule>
  </conditionalFormatting>
  <conditionalFormatting sqref="U5">
    <cfRule type="expression" dxfId="722" priority="723">
      <formula>ISTEXT(U5)=TRUE</formula>
    </cfRule>
  </conditionalFormatting>
  <conditionalFormatting sqref="U5">
    <cfRule type="expression" dxfId="721" priority="722">
      <formula>ISTEXT(U5)=TRUE</formula>
    </cfRule>
  </conditionalFormatting>
  <conditionalFormatting sqref="U5">
    <cfRule type="expression" dxfId="720" priority="721">
      <formula>ISTEXT(U5)=TRUE</formula>
    </cfRule>
  </conditionalFormatting>
  <conditionalFormatting sqref="U5">
    <cfRule type="expression" dxfId="719" priority="720">
      <formula>ISTEXT(U5)=TRUE</formula>
    </cfRule>
  </conditionalFormatting>
  <conditionalFormatting sqref="U5">
    <cfRule type="expression" dxfId="718" priority="719">
      <formula>ISTEXT(U5)=TRUE</formula>
    </cfRule>
  </conditionalFormatting>
  <conditionalFormatting sqref="U5">
    <cfRule type="expression" dxfId="717" priority="717">
      <formula>ISERROR(U5)=TRUE</formula>
    </cfRule>
    <cfRule type="expression" dxfId="716" priority="718">
      <formula>ISTEXT(U5)=TRUE</formula>
    </cfRule>
  </conditionalFormatting>
  <conditionalFormatting sqref="V5">
    <cfRule type="expression" dxfId="715" priority="716">
      <formula>ISTEXT(V5)=TRUE</formula>
    </cfRule>
  </conditionalFormatting>
  <conditionalFormatting sqref="V5">
    <cfRule type="expression" dxfId="714" priority="715">
      <formula>ISTEXT(V5)=TRUE</formula>
    </cfRule>
  </conditionalFormatting>
  <conditionalFormatting sqref="V5">
    <cfRule type="expression" dxfId="713" priority="714">
      <formula>ISTEXT(V5)=TRUE</formula>
    </cfRule>
  </conditionalFormatting>
  <conditionalFormatting sqref="V5">
    <cfRule type="expression" dxfId="712" priority="713">
      <formula>ISTEXT(V5)=TRUE</formula>
    </cfRule>
  </conditionalFormatting>
  <conditionalFormatting sqref="V5">
    <cfRule type="expression" dxfId="711" priority="712">
      <formula>ISTEXT(V5)=TRUE</formula>
    </cfRule>
  </conditionalFormatting>
  <conditionalFormatting sqref="V5">
    <cfRule type="expression" dxfId="710" priority="711">
      <formula>ISTEXT(V5)=TRUE</formula>
    </cfRule>
  </conditionalFormatting>
  <conditionalFormatting sqref="V5">
    <cfRule type="expression" dxfId="709" priority="710">
      <formula>ISTEXT(V5)=TRUE</formula>
    </cfRule>
  </conditionalFormatting>
  <conditionalFormatting sqref="V5">
    <cfRule type="expression" dxfId="708" priority="709">
      <formula>ISTEXT(V5)=TRUE</formula>
    </cfRule>
  </conditionalFormatting>
  <conditionalFormatting sqref="V5">
    <cfRule type="expression" dxfId="707" priority="707">
      <formula>ISERROR(V5)=TRUE</formula>
    </cfRule>
    <cfRule type="expression" dxfId="706" priority="708">
      <formula>ISTEXT(V5)=TRUE</formula>
    </cfRule>
  </conditionalFormatting>
  <conditionalFormatting sqref="W5">
    <cfRule type="expression" dxfId="705" priority="706">
      <formula>ISTEXT(W5)=TRUE</formula>
    </cfRule>
  </conditionalFormatting>
  <conditionalFormatting sqref="W5">
    <cfRule type="expression" dxfId="704" priority="705">
      <formula>ISTEXT(W5)=TRUE</formula>
    </cfRule>
  </conditionalFormatting>
  <conditionalFormatting sqref="W5">
    <cfRule type="expression" dxfId="703" priority="704">
      <formula>ISTEXT(W5)=TRUE</formula>
    </cfRule>
  </conditionalFormatting>
  <conditionalFormatting sqref="W5">
    <cfRule type="expression" dxfId="702" priority="703">
      <formula>ISTEXT(W5)=TRUE</formula>
    </cfRule>
  </conditionalFormatting>
  <conditionalFormatting sqref="W5">
    <cfRule type="expression" dxfId="701" priority="702">
      <formula>ISTEXT(W5)=TRUE</formula>
    </cfRule>
  </conditionalFormatting>
  <conditionalFormatting sqref="W5">
    <cfRule type="expression" dxfId="700" priority="701">
      <formula>ISTEXT(W5)=TRUE</formula>
    </cfRule>
  </conditionalFormatting>
  <conditionalFormatting sqref="W5">
    <cfRule type="expression" dxfId="699" priority="700">
      <formula>ISTEXT(W5)=TRUE</formula>
    </cfRule>
  </conditionalFormatting>
  <conditionalFormatting sqref="W5">
    <cfRule type="expression" dxfId="698" priority="699">
      <formula>ISTEXT(W5)=TRUE</formula>
    </cfRule>
  </conditionalFormatting>
  <conditionalFormatting sqref="W5">
    <cfRule type="expression" dxfId="697" priority="698">
      <formula>ISTEXT(W5)=TRUE</formula>
    </cfRule>
  </conditionalFormatting>
  <conditionalFormatting sqref="W5">
    <cfRule type="expression" dxfId="696" priority="696">
      <formula>ISERROR(W5)=TRUE</formula>
    </cfRule>
    <cfRule type="expression" dxfId="695" priority="697">
      <formula>ISTEXT(W5)=TRUE</formula>
    </cfRule>
  </conditionalFormatting>
  <conditionalFormatting sqref="X5">
    <cfRule type="expression" dxfId="694" priority="695">
      <formula>ISTEXT(X5)=TRUE</formula>
    </cfRule>
  </conditionalFormatting>
  <conditionalFormatting sqref="X5">
    <cfRule type="expression" dxfId="693" priority="694">
      <formula>ISTEXT(X5)=TRUE</formula>
    </cfRule>
  </conditionalFormatting>
  <conditionalFormatting sqref="X5">
    <cfRule type="expression" dxfId="692" priority="693">
      <formula>ISTEXT(X5)=TRUE</formula>
    </cfRule>
  </conditionalFormatting>
  <conditionalFormatting sqref="X5">
    <cfRule type="expression" dxfId="691" priority="692">
      <formula>ISTEXT(X5)=TRUE</formula>
    </cfRule>
  </conditionalFormatting>
  <conditionalFormatting sqref="X5">
    <cfRule type="expression" dxfId="690" priority="691">
      <formula>ISTEXT(X5)=TRUE</formula>
    </cfRule>
  </conditionalFormatting>
  <conditionalFormatting sqref="X5">
    <cfRule type="expression" dxfId="689" priority="690">
      <formula>ISTEXT(X5)=TRUE</formula>
    </cfRule>
  </conditionalFormatting>
  <conditionalFormatting sqref="X5">
    <cfRule type="expression" dxfId="688" priority="689">
      <formula>ISTEXT(X5)=TRUE</formula>
    </cfRule>
  </conditionalFormatting>
  <conditionalFormatting sqref="X5">
    <cfRule type="expression" dxfId="687" priority="688">
      <formula>ISTEXT(X5)=TRUE</formula>
    </cfRule>
  </conditionalFormatting>
  <conditionalFormatting sqref="X5">
    <cfRule type="expression" dxfId="686" priority="687">
      <formula>ISTEXT(X5)=TRUE</formula>
    </cfRule>
  </conditionalFormatting>
  <conditionalFormatting sqref="X5">
    <cfRule type="expression" dxfId="685" priority="686">
      <formula>ISTEXT(X5)=TRUE</formula>
    </cfRule>
  </conditionalFormatting>
  <conditionalFormatting sqref="X5">
    <cfRule type="expression" dxfId="684" priority="684">
      <formula>ISERROR(X5)=TRUE</formula>
    </cfRule>
    <cfRule type="expression" dxfId="683" priority="685">
      <formula>ISTEXT(X5)=TRUE</formula>
    </cfRule>
  </conditionalFormatting>
  <conditionalFormatting sqref="Z5">
    <cfRule type="expression" dxfId="682" priority="683">
      <formula>ISTEXT(Z5)=TRUE</formula>
    </cfRule>
  </conditionalFormatting>
  <conditionalFormatting sqref="Z5">
    <cfRule type="expression" dxfId="681" priority="682">
      <formula>ISTEXT(Z5)=TRUE</formula>
    </cfRule>
  </conditionalFormatting>
  <conditionalFormatting sqref="Z5">
    <cfRule type="expression" dxfId="680" priority="681">
      <formula>ISTEXT(Z5)=TRUE</formula>
    </cfRule>
  </conditionalFormatting>
  <conditionalFormatting sqref="Z5">
    <cfRule type="expression" dxfId="679" priority="680">
      <formula>ISTEXT(Z5)=TRUE</formula>
    </cfRule>
  </conditionalFormatting>
  <conditionalFormatting sqref="Z5">
    <cfRule type="expression" dxfId="678" priority="679">
      <formula>ISTEXT(Z5)=TRUE</formula>
    </cfRule>
  </conditionalFormatting>
  <conditionalFormatting sqref="Z5">
    <cfRule type="expression" dxfId="677" priority="678">
      <formula>ISTEXT(Z5)=TRUE</formula>
    </cfRule>
  </conditionalFormatting>
  <conditionalFormatting sqref="Z5">
    <cfRule type="expression" dxfId="676" priority="677">
      <formula>ISTEXT(Z5)=TRUE</formula>
    </cfRule>
  </conditionalFormatting>
  <conditionalFormatting sqref="Z5">
    <cfRule type="expression" dxfId="675" priority="676">
      <formula>ISTEXT(Z5)=TRUE</formula>
    </cfRule>
  </conditionalFormatting>
  <conditionalFormatting sqref="Z5">
    <cfRule type="expression" dxfId="674" priority="675">
      <formula>ISTEXT(Z5)=TRUE</formula>
    </cfRule>
  </conditionalFormatting>
  <conditionalFormatting sqref="Z5">
    <cfRule type="expression" dxfId="673" priority="674">
      <formula>ISTEXT(Z5)=TRUE</formula>
    </cfRule>
  </conditionalFormatting>
  <conditionalFormatting sqref="Z5">
    <cfRule type="expression" dxfId="672" priority="673">
      <formula>ISTEXT(Z5)=TRUE</formula>
    </cfRule>
  </conditionalFormatting>
  <conditionalFormatting sqref="Z5">
    <cfRule type="expression" dxfId="671" priority="671">
      <formula>ISERROR(Z5)=TRUE</formula>
    </cfRule>
    <cfRule type="expression" dxfId="670" priority="672">
      <formula>ISTEXT(Z5)=TRUE</formula>
    </cfRule>
  </conditionalFormatting>
  <conditionalFormatting sqref="AA5">
    <cfRule type="expression" dxfId="669" priority="670">
      <formula>ISTEXT(AA5)=TRUE</formula>
    </cfRule>
  </conditionalFormatting>
  <conditionalFormatting sqref="AA5">
    <cfRule type="expression" dxfId="668" priority="669">
      <formula>ISTEXT(AA5)=TRUE</formula>
    </cfRule>
  </conditionalFormatting>
  <conditionalFormatting sqref="AA5">
    <cfRule type="expression" dxfId="667" priority="668">
      <formula>ISTEXT(AA5)=TRUE</formula>
    </cfRule>
  </conditionalFormatting>
  <conditionalFormatting sqref="AA5">
    <cfRule type="expression" dxfId="666" priority="667">
      <formula>ISTEXT(AA5)=TRUE</formula>
    </cfRule>
  </conditionalFormatting>
  <conditionalFormatting sqref="AA5">
    <cfRule type="expression" dxfId="665" priority="666">
      <formula>ISTEXT(AA5)=TRUE</formula>
    </cfRule>
  </conditionalFormatting>
  <conditionalFormatting sqref="AA5">
    <cfRule type="expression" dxfId="664" priority="665">
      <formula>ISTEXT(AA5)=TRUE</formula>
    </cfRule>
  </conditionalFormatting>
  <conditionalFormatting sqref="AA5">
    <cfRule type="expression" dxfId="663" priority="664">
      <formula>ISTEXT(AA5)=TRUE</formula>
    </cfRule>
  </conditionalFormatting>
  <conditionalFormatting sqref="AA5">
    <cfRule type="expression" dxfId="662" priority="663">
      <formula>ISTEXT(AA5)=TRUE</formula>
    </cfRule>
  </conditionalFormatting>
  <conditionalFormatting sqref="AA5">
    <cfRule type="expression" dxfId="661" priority="662">
      <formula>ISTEXT(AA5)=TRUE</formula>
    </cfRule>
  </conditionalFormatting>
  <conditionalFormatting sqref="AA5">
    <cfRule type="expression" dxfId="660" priority="661">
      <formula>ISTEXT(AA5)=TRUE</formula>
    </cfRule>
  </conditionalFormatting>
  <conditionalFormatting sqref="AA5">
    <cfRule type="expression" dxfId="659" priority="660">
      <formula>ISTEXT(AA5)=TRUE</formula>
    </cfRule>
  </conditionalFormatting>
  <conditionalFormatting sqref="AA5">
    <cfRule type="expression" dxfId="658" priority="659">
      <formula>ISTEXT(AA5)=TRUE</formula>
    </cfRule>
  </conditionalFormatting>
  <conditionalFormatting sqref="AA5">
    <cfRule type="expression" dxfId="657" priority="657">
      <formula>ISERROR(AA5)=TRUE</formula>
    </cfRule>
    <cfRule type="expression" dxfId="656" priority="658">
      <formula>ISTEXT(AA5)=TRUE</formula>
    </cfRule>
  </conditionalFormatting>
  <conditionalFormatting sqref="AB5">
    <cfRule type="expression" dxfId="655" priority="656">
      <formula>ISTEXT(AB5)=TRUE</formula>
    </cfRule>
  </conditionalFormatting>
  <conditionalFormatting sqref="AB5">
    <cfRule type="expression" dxfId="654" priority="655">
      <formula>ISTEXT(AB5)=TRUE</formula>
    </cfRule>
  </conditionalFormatting>
  <conditionalFormatting sqref="AB5">
    <cfRule type="expression" dxfId="653" priority="654">
      <formula>ISTEXT(AB5)=TRUE</formula>
    </cfRule>
  </conditionalFormatting>
  <conditionalFormatting sqref="AB5">
    <cfRule type="expression" dxfId="652" priority="653">
      <formula>ISTEXT(AB5)=TRUE</formula>
    </cfRule>
  </conditionalFormatting>
  <conditionalFormatting sqref="AB5">
    <cfRule type="expression" dxfId="651" priority="652">
      <formula>ISTEXT(AB5)=TRUE</formula>
    </cfRule>
  </conditionalFormatting>
  <conditionalFormatting sqref="AB5">
    <cfRule type="expression" dxfId="650" priority="651">
      <formula>ISTEXT(AB5)=TRUE</formula>
    </cfRule>
  </conditionalFormatting>
  <conditionalFormatting sqref="AB5">
    <cfRule type="expression" dxfId="649" priority="650">
      <formula>ISTEXT(AB5)=TRUE</formula>
    </cfRule>
  </conditionalFormatting>
  <conditionalFormatting sqref="AB5">
    <cfRule type="expression" dxfId="648" priority="649">
      <formula>ISTEXT(AB5)=TRUE</formula>
    </cfRule>
  </conditionalFormatting>
  <conditionalFormatting sqref="AB5">
    <cfRule type="expression" dxfId="647" priority="648">
      <formula>ISTEXT(AB5)=TRUE</formula>
    </cfRule>
  </conditionalFormatting>
  <conditionalFormatting sqref="AB5">
    <cfRule type="expression" dxfId="646" priority="647">
      <formula>ISTEXT(AB5)=TRUE</formula>
    </cfRule>
  </conditionalFormatting>
  <conditionalFormatting sqref="AB5">
    <cfRule type="expression" dxfId="645" priority="646">
      <formula>ISTEXT(AB5)=TRUE</formula>
    </cfRule>
  </conditionalFormatting>
  <conditionalFormatting sqref="AB5">
    <cfRule type="expression" dxfId="644" priority="645">
      <formula>ISTEXT(AB5)=TRUE</formula>
    </cfRule>
  </conditionalFormatting>
  <conditionalFormatting sqref="AB5">
    <cfRule type="expression" dxfId="643" priority="644">
      <formula>ISTEXT(AB5)=TRUE</formula>
    </cfRule>
  </conditionalFormatting>
  <conditionalFormatting sqref="AB5">
    <cfRule type="expression" dxfId="642" priority="642">
      <formula>ISERROR(AB5)=TRUE</formula>
    </cfRule>
    <cfRule type="expression" dxfId="641" priority="643">
      <formula>ISTEXT(AB5)=TRUE</formula>
    </cfRule>
  </conditionalFormatting>
  <conditionalFormatting sqref="AC5">
    <cfRule type="expression" dxfId="640" priority="641">
      <formula>ISTEXT(AC5)=TRUE</formula>
    </cfRule>
  </conditionalFormatting>
  <conditionalFormatting sqref="AC5">
    <cfRule type="expression" dxfId="639" priority="640">
      <formula>ISTEXT(AC5)=TRUE</formula>
    </cfRule>
  </conditionalFormatting>
  <conditionalFormatting sqref="AC5">
    <cfRule type="expression" dxfId="638" priority="639">
      <formula>ISTEXT(AC5)=TRUE</formula>
    </cfRule>
  </conditionalFormatting>
  <conditionalFormatting sqref="AC5">
    <cfRule type="expression" dxfId="637" priority="638">
      <formula>ISTEXT(AC5)=TRUE</formula>
    </cfRule>
  </conditionalFormatting>
  <conditionalFormatting sqref="AC5">
    <cfRule type="expression" dxfId="636" priority="637">
      <formula>ISTEXT(AC5)=TRUE</formula>
    </cfRule>
  </conditionalFormatting>
  <conditionalFormatting sqref="AC5">
    <cfRule type="expression" dxfId="635" priority="636">
      <formula>ISTEXT(AC5)=TRUE</formula>
    </cfRule>
  </conditionalFormatting>
  <conditionalFormatting sqref="AC5">
    <cfRule type="expression" dxfId="634" priority="635">
      <formula>ISTEXT(AC5)=TRUE</formula>
    </cfRule>
  </conditionalFormatting>
  <conditionalFormatting sqref="AC5">
    <cfRule type="expression" dxfId="633" priority="634">
      <formula>ISTEXT(AC5)=TRUE</formula>
    </cfRule>
  </conditionalFormatting>
  <conditionalFormatting sqref="AC5">
    <cfRule type="expression" dxfId="632" priority="633">
      <formula>ISTEXT(AC5)=TRUE</formula>
    </cfRule>
  </conditionalFormatting>
  <conditionalFormatting sqref="AC5">
    <cfRule type="expression" dxfId="631" priority="632">
      <formula>ISTEXT(AC5)=TRUE</formula>
    </cfRule>
  </conditionalFormatting>
  <conditionalFormatting sqref="AC5">
    <cfRule type="expression" dxfId="630" priority="631">
      <formula>ISTEXT(AC5)=TRUE</formula>
    </cfRule>
  </conditionalFormatting>
  <conditionalFormatting sqref="AC5">
    <cfRule type="expression" dxfId="629" priority="630">
      <formula>ISTEXT(AC5)=TRUE</formula>
    </cfRule>
  </conditionalFormatting>
  <conditionalFormatting sqref="AC5">
    <cfRule type="expression" dxfId="628" priority="629">
      <formula>ISTEXT(AC5)=TRUE</formula>
    </cfRule>
  </conditionalFormatting>
  <conditionalFormatting sqref="AC5">
    <cfRule type="expression" dxfId="627" priority="628">
      <formula>ISTEXT(AC5)=TRUE</formula>
    </cfRule>
  </conditionalFormatting>
  <conditionalFormatting sqref="AC5">
    <cfRule type="expression" dxfId="626" priority="626">
      <formula>ISERROR(AC5)=TRUE</formula>
    </cfRule>
    <cfRule type="expression" dxfId="625" priority="627">
      <formula>ISTEXT(AC5)=TRUE</formula>
    </cfRule>
  </conditionalFormatting>
  <conditionalFormatting sqref="AD5">
    <cfRule type="expression" dxfId="624" priority="625">
      <formula>ISTEXT(AD5)=TRUE</formula>
    </cfRule>
  </conditionalFormatting>
  <conditionalFormatting sqref="AD5">
    <cfRule type="expression" dxfId="623" priority="624">
      <formula>ISTEXT(AD5)=TRUE</formula>
    </cfRule>
  </conditionalFormatting>
  <conditionalFormatting sqref="AD5">
    <cfRule type="expression" dxfId="622" priority="623">
      <formula>ISTEXT(AD5)=TRUE</formula>
    </cfRule>
  </conditionalFormatting>
  <conditionalFormatting sqref="AD5">
    <cfRule type="expression" dxfId="621" priority="622">
      <formula>ISTEXT(AD5)=TRUE</formula>
    </cfRule>
  </conditionalFormatting>
  <conditionalFormatting sqref="AD5">
    <cfRule type="expression" dxfId="620" priority="621">
      <formula>ISTEXT(AD5)=TRUE</formula>
    </cfRule>
  </conditionalFormatting>
  <conditionalFormatting sqref="AD5">
    <cfRule type="expression" dxfId="619" priority="620">
      <formula>ISTEXT(AD5)=TRUE</formula>
    </cfRule>
  </conditionalFormatting>
  <conditionalFormatting sqref="AD5">
    <cfRule type="expression" dxfId="618" priority="619">
      <formula>ISTEXT(AD5)=TRUE</formula>
    </cfRule>
  </conditionalFormatting>
  <conditionalFormatting sqref="AD5">
    <cfRule type="expression" dxfId="617" priority="618">
      <formula>ISTEXT(AD5)=TRUE</formula>
    </cfRule>
  </conditionalFormatting>
  <conditionalFormatting sqref="AD5">
    <cfRule type="expression" dxfId="616" priority="617">
      <formula>ISTEXT(AD5)=TRUE</formula>
    </cfRule>
  </conditionalFormatting>
  <conditionalFormatting sqref="AD5">
    <cfRule type="expression" dxfId="615" priority="616">
      <formula>ISTEXT(AD5)=TRUE</formula>
    </cfRule>
  </conditionalFormatting>
  <conditionalFormatting sqref="AD5">
    <cfRule type="expression" dxfId="614" priority="615">
      <formula>ISTEXT(AD5)=TRUE</formula>
    </cfRule>
  </conditionalFormatting>
  <conditionalFormatting sqref="AD5">
    <cfRule type="expression" dxfId="613" priority="614">
      <formula>ISTEXT(AD5)=TRUE</formula>
    </cfRule>
  </conditionalFormatting>
  <conditionalFormatting sqref="AD5">
    <cfRule type="expression" dxfId="612" priority="613">
      <formula>ISTEXT(AD5)=TRUE</formula>
    </cfRule>
  </conditionalFormatting>
  <conditionalFormatting sqref="AD5">
    <cfRule type="expression" dxfId="611" priority="612">
      <formula>ISTEXT(AD5)=TRUE</formula>
    </cfRule>
  </conditionalFormatting>
  <conditionalFormatting sqref="AD5">
    <cfRule type="expression" dxfId="610" priority="611">
      <formula>ISTEXT(AD5)=TRUE</formula>
    </cfRule>
  </conditionalFormatting>
  <conditionalFormatting sqref="AD5">
    <cfRule type="expression" dxfId="609" priority="609">
      <formula>ISERROR(AD5)=TRUE</formula>
    </cfRule>
    <cfRule type="expression" dxfId="608" priority="610">
      <formula>ISTEXT(AD5)=TRUE</formula>
    </cfRule>
  </conditionalFormatting>
  <conditionalFormatting sqref="AE5">
    <cfRule type="expression" dxfId="607" priority="608">
      <formula>ISTEXT(AE5)=TRUE</formula>
    </cfRule>
  </conditionalFormatting>
  <conditionalFormatting sqref="AE5">
    <cfRule type="expression" dxfId="606" priority="607">
      <formula>ISTEXT(AE5)=TRUE</formula>
    </cfRule>
  </conditionalFormatting>
  <conditionalFormatting sqref="AE5">
    <cfRule type="expression" dxfId="605" priority="606">
      <formula>ISTEXT(AE5)=TRUE</formula>
    </cfRule>
  </conditionalFormatting>
  <conditionalFormatting sqref="AE5">
    <cfRule type="expression" dxfId="604" priority="605">
      <formula>ISTEXT(AE5)=TRUE</formula>
    </cfRule>
  </conditionalFormatting>
  <conditionalFormatting sqref="AE5">
    <cfRule type="expression" dxfId="603" priority="604">
      <formula>ISTEXT(AE5)=TRUE</formula>
    </cfRule>
  </conditionalFormatting>
  <conditionalFormatting sqref="AE5">
    <cfRule type="expression" dxfId="602" priority="603">
      <formula>ISTEXT(AE5)=TRUE</formula>
    </cfRule>
  </conditionalFormatting>
  <conditionalFormatting sqref="AE5">
    <cfRule type="expression" dxfId="601" priority="602">
      <formula>ISTEXT(AE5)=TRUE</formula>
    </cfRule>
  </conditionalFormatting>
  <conditionalFormatting sqref="AE5">
    <cfRule type="expression" dxfId="600" priority="601">
      <formula>ISTEXT(AE5)=TRUE</formula>
    </cfRule>
  </conditionalFormatting>
  <conditionalFormatting sqref="AE5">
    <cfRule type="expression" dxfId="599" priority="600">
      <formula>ISTEXT(AE5)=TRUE</formula>
    </cfRule>
  </conditionalFormatting>
  <conditionalFormatting sqref="AE5">
    <cfRule type="expression" dxfId="598" priority="599">
      <formula>ISTEXT(AE5)=TRUE</formula>
    </cfRule>
  </conditionalFormatting>
  <conditionalFormatting sqref="AE5">
    <cfRule type="expression" dxfId="597" priority="598">
      <formula>ISTEXT(AE5)=TRUE</formula>
    </cfRule>
  </conditionalFormatting>
  <conditionalFormatting sqref="AE5">
    <cfRule type="expression" dxfId="596" priority="597">
      <formula>ISTEXT(AE5)=TRUE</formula>
    </cfRule>
  </conditionalFormatting>
  <conditionalFormatting sqref="AE5">
    <cfRule type="expression" dxfId="595" priority="596">
      <formula>ISTEXT(AE5)=TRUE</formula>
    </cfRule>
  </conditionalFormatting>
  <conditionalFormatting sqref="AE5">
    <cfRule type="expression" dxfId="594" priority="595">
      <formula>ISTEXT(AE5)=TRUE</formula>
    </cfRule>
  </conditionalFormatting>
  <conditionalFormatting sqref="AE5">
    <cfRule type="expression" dxfId="593" priority="594">
      <formula>ISTEXT(AE5)=TRUE</formula>
    </cfRule>
  </conditionalFormatting>
  <conditionalFormatting sqref="AE5">
    <cfRule type="expression" dxfId="592" priority="593">
      <formula>ISTEXT(AE5)=TRUE</formula>
    </cfRule>
  </conditionalFormatting>
  <conditionalFormatting sqref="AE5">
    <cfRule type="expression" dxfId="591" priority="591">
      <formula>ISERROR(AE5)=TRUE</formula>
    </cfRule>
    <cfRule type="expression" dxfId="590" priority="592">
      <formula>ISTEXT(AE5)=TRUE</formula>
    </cfRule>
  </conditionalFormatting>
  <conditionalFormatting sqref="AG5">
    <cfRule type="expression" dxfId="589" priority="590">
      <formula>ISTEXT(AG5)=TRUE</formula>
    </cfRule>
  </conditionalFormatting>
  <conditionalFormatting sqref="AG5">
    <cfRule type="expression" dxfId="588" priority="589">
      <formula>ISTEXT(AG5)=TRUE</formula>
    </cfRule>
  </conditionalFormatting>
  <conditionalFormatting sqref="AG5">
    <cfRule type="expression" dxfId="587" priority="588">
      <formula>ISTEXT(AG5)=TRUE</formula>
    </cfRule>
  </conditionalFormatting>
  <conditionalFormatting sqref="AG5">
    <cfRule type="expression" dxfId="586" priority="587">
      <formula>ISTEXT(AG5)=TRUE</formula>
    </cfRule>
  </conditionalFormatting>
  <conditionalFormatting sqref="AG5">
    <cfRule type="expression" dxfId="585" priority="586">
      <formula>ISTEXT(AG5)=TRUE</formula>
    </cfRule>
  </conditionalFormatting>
  <conditionalFormatting sqref="AG5">
    <cfRule type="expression" dxfId="584" priority="585">
      <formula>ISTEXT(AG5)=TRUE</formula>
    </cfRule>
  </conditionalFormatting>
  <conditionalFormatting sqref="AG5">
    <cfRule type="expression" dxfId="583" priority="584">
      <formula>ISTEXT(AG5)=TRUE</formula>
    </cfRule>
  </conditionalFormatting>
  <conditionalFormatting sqref="AG5">
    <cfRule type="expression" dxfId="582" priority="583">
      <formula>ISTEXT(AG5)=TRUE</formula>
    </cfRule>
  </conditionalFormatting>
  <conditionalFormatting sqref="AG5">
    <cfRule type="expression" dxfId="581" priority="582">
      <formula>ISTEXT(AG5)=TRUE</formula>
    </cfRule>
  </conditionalFormatting>
  <conditionalFormatting sqref="AG5">
    <cfRule type="expression" dxfId="580" priority="581">
      <formula>ISTEXT(AG5)=TRUE</formula>
    </cfRule>
  </conditionalFormatting>
  <conditionalFormatting sqref="AG5">
    <cfRule type="expression" dxfId="579" priority="580">
      <formula>ISTEXT(AG5)=TRUE</formula>
    </cfRule>
  </conditionalFormatting>
  <conditionalFormatting sqref="AG5">
    <cfRule type="expression" dxfId="578" priority="579">
      <formula>ISTEXT(AG5)=TRUE</formula>
    </cfRule>
  </conditionalFormatting>
  <conditionalFormatting sqref="AG5">
    <cfRule type="expression" dxfId="577" priority="578">
      <formula>ISTEXT(AG5)=TRUE</formula>
    </cfRule>
  </conditionalFormatting>
  <conditionalFormatting sqref="AG5">
    <cfRule type="expression" dxfId="576" priority="577">
      <formula>ISTEXT(AG5)=TRUE</formula>
    </cfRule>
  </conditionalFormatting>
  <conditionalFormatting sqref="AG5">
    <cfRule type="expression" dxfId="575" priority="576">
      <formula>ISTEXT(AG5)=TRUE</formula>
    </cfRule>
  </conditionalFormatting>
  <conditionalFormatting sqref="AG5">
    <cfRule type="expression" dxfId="574" priority="575">
      <formula>ISTEXT(AG5)=TRUE</formula>
    </cfRule>
  </conditionalFormatting>
  <conditionalFormatting sqref="AG5">
    <cfRule type="expression" dxfId="573" priority="574">
      <formula>ISTEXT(AG5)=TRUE</formula>
    </cfRule>
  </conditionalFormatting>
  <conditionalFormatting sqref="AG5">
    <cfRule type="expression" dxfId="572" priority="572">
      <formula>ISERROR(AG5)=TRUE</formula>
    </cfRule>
    <cfRule type="expression" dxfId="571" priority="573">
      <formula>ISTEXT(AG5)=TRUE</formula>
    </cfRule>
  </conditionalFormatting>
  <conditionalFormatting sqref="AH5">
    <cfRule type="expression" dxfId="570" priority="571">
      <formula>ISTEXT(AH5)=TRUE</formula>
    </cfRule>
  </conditionalFormatting>
  <conditionalFormatting sqref="AH5">
    <cfRule type="expression" dxfId="569" priority="570">
      <formula>ISTEXT(AH5)=TRUE</formula>
    </cfRule>
  </conditionalFormatting>
  <conditionalFormatting sqref="AH5">
    <cfRule type="expression" dxfId="568" priority="569">
      <formula>ISTEXT(AH5)=TRUE</formula>
    </cfRule>
  </conditionalFormatting>
  <conditionalFormatting sqref="AH5">
    <cfRule type="expression" dxfId="567" priority="568">
      <formula>ISTEXT(AH5)=TRUE</formula>
    </cfRule>
  </conditionalFormatting>
  <conditionalFormatting sqref="AH5">
    <cfRule type="expression" dxfId="566" priority="567">
      <formula>ISTEXT(AH5)=TRUE</formula>
    </cfRule>
  </conditionalFormatting>
  <conditionalFormatting sqref="AH5">
    <cfRule type="expression" dxfId="565" priority="566">
      <formula>ISTEXT(AH5)=TRUE</formula>
    </cfRule>
  </conditionalFormatting>
  <conditionalFormatting sqref="AH5">
    <cfRule type="expression" dxfId="564" priority="565">
      <formula>ISTEXT(AH5)=TRUE</formula>
    </cfRule>
  </conditionalFormatting>
  <conditionalFormatting sqref="AH5">
    <cfRule type="expression" dxfId="563" priority="564">
      <formula>ISTEXT(AH5)=TRUE</formula>
    </cfRule>
  </conditionalFormatting>
  <conditionalFormatting sqref="AH5">
    <cfRule type="expression" dxfId="562" priority="563">
      <formula>ISTEXT(AH5)=TRUE</formula>
    </cfRule>
  </conditionalFormatting>
  <conditionalFormatting sqref="AH5">
    <cfRule type="expression" dxfId="561" priority="562">
      <formula>ISTEXT(AH5)=TRUE</formula>
    </cfRule>
  </conditionalFormatting>
  <conditionalFormatting sqref="AH5">
    <cfRule type="expression" dxfId="560" priority="561">
      <formula>ISTEXT(AH5)=TRUE</formula>
    </cfRule>
  </conditionalFormatting>
  <conditionalFormatting sqref="AH5">
    <cfRule type="expression" dxfId="559" priority="560">
      <formula>ISTEXT(AH5)=TRUE</formula>
    </cfRule>
  </conditionalFormatting>
  <conditionalFormatting sqref="AH5">
    <cfRule type="expression" dxfId="558" priority="559">
      <formula>ISTEXT(AH5)=TRUE</formula>
    </cfRule>
  </conditionalFormatting>
  <conditionalFormatting sqref="AH5">
    <cfRule type="expression" dxfId="557" priority="558">
      <formula>ISTEXT(AH5)=TRUE</formula>
    </cfRule>
  </conditionalFormatting>
  <conditionalFormatting sqref="AH5">
    <cfRule type="expression" dxfId="556" priority="557">
      <formula>ISTEXT(AH5)=TRUE</formula>
    </cfRule>
  </conditionalFormatting>
  <conditionalFormatting sqref="AH5">
    <cfRule type="expression" dxfId="555" priority="556">
      <formula>ISTEXT(AH5)=TRUE</formula>
    </cfRule>
  </conditionalFormatting>
  <conditionalFormatting sqref="AH5">
    <cfRule type="expression" dxfId="554" priority="555">
      <formula>ISTEXT(AH5)=TRUE</formula>
    </cfRule>
  </conditionalFormatting>
  <conditionalFormatting sqref="AH5">
    <cfRule type="expression" dxfId="553" priority="554">
      <formula>ISTEXT(AH5)=TRUE</formula>
    </cfRule>
  </conditionalFormatting>
  <conditionalFormatting sqref="AH5">
    <cfRule type="expression" dxfId="552" priority="552">
      <formula>ISERROR(AH5)=TRUE</formula>
    </cfRule>
    <cfRule type="expression" dxfId="551" priority="553">
      <formula>ISTEXT(AH5)=TRUE</formula>
    </cfRule>
  </conditionalFormatting>
  <conditionalFormatting sqref="AI5">
    <cfRule type="expression" dxfId="550" priority="551">
      <formula>ISTEXT(AI5)=TRUE</formula>
    </cfRule>
  </conditionalFormatting>
  <conditionalFormatting sqref="AI5">
    <cfRule type="expression" dxfId="549" priority="550">
      <formula>ISTEXT(AI5)=TRUE</formula>
    </cfRule>
  </conditionalFormatting>
  <conditionalFormatting sqref="AI5">
    <cfRule type="expression" dxfId="548" priority="549">
      <formula>ISTEXT(AI5)=TRUE</formula>
    </cfRule>
  </conditionalFormatting>
  <conditionalFormatting sqref="AI5">
    <cfRule type="expression" dxfId="547" priority="548">
      <formula>ISTEXT(AI5)=TRUE</formula>
    </cfRule>
  </conditionalFormatting>
  <conditionalFormatting sqref="AI5">
    <cfRule type="expression" dxfId="546" priority="547">
      <formula>ISTEXT(AI5)=TRUE</formula>
    </cfRule>
  </conditionalFormatting>
  <conditionalFormatting sqref="AI5">
    <cfRule type="expression" dxfId="545" priority="546">
      <formula>ISTEXT(AI5)=TRUE</formula>
    </cfRule>
  </conditionalFormatting>
  <conditionalFormatting sqref="AI5">
    <cfRule type="expression" dxfId="544" priority="545">
      <formula>ISTEXT(AI5)=TRUE</formula>
    </cfRule>
  </conditionalFormatting>
  <conditionalFormatting sqref="AI5">
    <cfRule type="expression" dxfId="543" priority="544">
      <formula>ISTEXT(AI5)=TRUE</formula>
    </cfRule>
  </conditionalFormatting>
  <conditionalFormatting sqref="AI5">
    <cfRule type="expression" dxfId="542" priority="543">
      <formula>ISTEXT(AI5)=TRUE</formula>
    </cfRule>
  </conditionalFormatting>
  <conditionalFormatting sqref="AI5">
    <cfRule type="expression" dxfId="541" priority="542">
      <formula>ISTEXT(AI5)=TRUE</formula>
    </cfRule>
  </conditionalFormatting>
  <conditionalFormatting sqref="AI5">
    <cfRule type="expression" dxfId="540" priority="541">
      <formula>ISTEXT(AI5)=TRUE</formula>
    </cfRule>
  </conditionalFormatting>
  <conditionalFormatting sqref="AI5">
    <cfRule type="expression" dxfId="539" priority="540">
      <formula>ISTEXT(AI5)=TRUE</formula>
    </cfRule>
  </conditionalFormatting>
  <conditionalFormatting sqref="AI5">
    <cfRule type="expression" dxfId="538" priority="539">
      <formula>ISTEXT(AI5)=TRUE</formula>
    </cfRule>
  </conditionalFormatting>
  <conditionalFormatting sqref="AI5">
    <cfRule type="expression" dxfId="537" priority="538">
      <formula>ISTEXT(AI5)=TRUE</formula>
    </cfRule>
  </conditionalFormatting>
  <conditionalFormatting sqref="AI5">
    <cfRule type="expression" dxfId="536" priority="537">
      <formula>ISTEXT(AI5)=TRUE</formula>
    </cfRule>
  </conditionalFormatting>
  <conditionalFormatting sqref="AI5">
    <cfRule type="expression" dxfId="535" priority="536">
      <formula>ISTEXT(AI5)=TRUE</formula>
    </cfRule>
  </conditionalFormatting>
  <conditionalFormatting sqref="AI5">
    <cfRule type="expression" dxfId="534" priority="535">
      <formula>ISTEXT(AI5)=TRUE</formula>
    </cfRule>
  </conditionalFormatting>
  <conditionalFormatting sqref="AI5">
    <cfRule type="expression" dxfId="533" priority="534">
      <formula>ISTEXT(AI5)=TRUE</formula>
    </cfRule>
  </conditionalFormatting>
  <conditionalFormatting sqref="AI5">
    <cfRule type="expression" dxfId="532" priority="533">
      <formula>ISTEXT(AI5)=TRUE</formula>
    </cfRule>
  </conditionalFormatting>
  <conditionalFormatting sqref="AI5">
    <cfRule type="expression" dxfId="531" priority="531">
      <formula>ISERROR(AI5)=TRUE</formula>
    </cfRule>
    <cfRule type="expression" dxfId="530" priority="532">
      <formula>ISTEXT(AI5)=TRUE</formula>
    </cfRule>
  </conditionalFormatting>
  <conditionalFormatting sqref="AJ5">
    <cfRule type="expression" dxfId="529" priority="530">
      <formula>ISTEXT(AJ5)=TRUE</formula>
    </cfRule>
  </conditionalFormatting>
  <conditionalFormatting sqref="AJ5">
    <cfRule type="expression" dxfId="528" priority="529">
      <formula>ISTEXT(AJ5)=TRUE</formula>
    </cfRule>
  </conditionalFormatting>
  <conditionalFormatting sqref="AJ5">
    <cfRule type="expression" dxfId="527" priority="528">
      <formula>ISTEXT(AJ5)=TRUE</formula>
    </cfRule>
  </conditionalFormatting>
  <conditionalFormatting sqref="AJ5">
    <cfRule type="expression" dxfId="526" priority="527">
      <formula>ISTEXT(AJ5)=TRUE</formula>
    </cfRule>
  </conditionalFormatting>
  <conditionalFormatting sqref="AJ5">
    <cfRule type="expression" dxfId="525" priority="526">
      <formula>ISTEXT(AJ5)=TRUE</formula>
    </cfRule>
  </conditionalFormatting>
  <conditionalFormatting sqref="AJ5">
    <cfRule type="expression" dxfId="524" priority="525">
      <formula>ISTEXT(AJ5)=TRUE</formula>
    </cfRule>
  </conditionalFormatting>
  <conditionalFormatting sqref="AJ5">
    <cfRule type="expression" dxfId="523" priority="524">
      <formula>ISTEXT(AJ5)=TRUE</formula>
    </cfRule>
  </conditionalFormatting>
  <conditionalFormatting sqref="AJ5">
    <cfRule type="expression" dxfId="522" priority="523">
      <formula>ISTEXT(AJ5)=TRUE</formula>
    </cfRule>
  </conditionalFormatting>
  <conditionalFormatting sqref="AJ5">
    <cfRule type="expression" dxfId="521" priority="522">
      <formula>ISTEXT(AJ5)=TRUE</formula>
    </cfRule>
  </conditionalFormatting>
  <conditionalFormatting sqref="AJ5">
    <cfRule type="expression" dxfId="520" priority="521">
      <formula>ISTEXT(AJ5)=TRUE</formula>
    </cfRule>
  </conditionalFormatting>
  <conditionalFormatting sqref="AJ5">
    <cfRule type="expression" dxfId="519" priority="520">
      <formula>ISTEXT(AJ5)=TRUE</formula>
    </cfRule>
  </conditionalFormatting>
  <conditionalFormatting sqref="AJ5">
    <cfRule type="expression" dxfId="518" priority="519">
      <formula>ISTEXT(AJ5)=TRUE</formula>
    </cfRule>
  </conditionalFormatting>
  <conditionalFormatting sqref="AJ5">
    <cfRule type="expression" dxfId="517" priority="518">
      <formula>ISTEXT(AJ5)=TRUE</formula>
    </cfRule>
  </conditionalFormatting>
  <conditionalFormatting sqref="AJ5">
    <cfRule type="expression" dxfId="516" priority="517">
      <formula>ISTEXT(AJ5)=TRUE</formula>
    </cfRule>
  </conditionalFormatting>
  <conditionalFormatting sqref="AJ5">
    <cfRule type="expression" dxfId="515" priority="516">
      <formula>ISTEXT(AJ5)=TRUE</formula>
    </cfRule>
  </conditionalFormatting>
  <conditionalFormatting sqref="AJ5">
    <cfRule type="expression" dxfId="514" priority="515">
      <formula>ISTEXT(AJ5)=TRUE</formula>
    </cfRule>
  </conditionalFormatting>
  <conditionalFormatting sqref="AJ5">
    <cfRule type="expression" dxfId="513" priority="514">
      <formula>ISTEXT(AJ5)=TRUE</formula>
    </cfRule>
  </conditionalFormatting>
  <conditionalFormatting sqref="AJ5">
    <cfRule type="expression" dxfId="512" priority="513">
      <formula>ISTEXT(AJ5)=TRUE</formula>
    </cfRule>
  </conditionalFormatting>
  <conditionalFormatting sqref="AJ5">
    <cfRule type="expression" dxfId="511" priority="512">
      <formula>ISTEXT(AJ5)=TRUE</formula>
    </cfRule>
  </conditionalFormatting>
  <conditionalFormatting sqref="AJ5">
    <cfRule type="expression" dxfId="510" priority="511">
      <formula>ISTEXT(AJ5)=TRUE</formula>
    </cfRule>
  </conditionalFormatting>
  <conditionalFormatting sqref="AJ5">
    <cfRule type="expression" dxfId="509" priority="509">
      <formula>ISERROR(AJ5)=TRUE</formula>
    </cfRule>
    <cfRule type="expression" dxfId="508" priority="510">
      <formula>ISTEXT(AJ5)=TRUE</formula>
    </cfRule>
  </conditionalFormatting>
  <conditionalFormatting sqref="AK5">
    <cfRule type="expression" dxfId="507" priority="508">
      <formula>ISTEXT(AK5)=TRUE</formula>
    </cfRule>
  </conditionalFormatting>
  <conditionalFormatting sqref="AK5">
    <cfRule type="expression" dxfId="506" priority="507">
      <formula>ISTEXT(AK5)=TRUE</formula>
    </cfRule>
  </conditionalFormatting>
  <conditionalFormatting sqref="AK5">
    <cfRule type="expression" dxfId="505" priority="506">
      <formula>ISTEXT(AK5)=TRUE</formula>
    </cfRule>
  </conditionalFormatting>
  <conditionalFormatting sqref="AK5">
    <cfRule type="expression" dxfId="504" priority="505">
      <formula>ISTEXT(AK5)=TRUE</formula>
    </cfRule>
  </conditionalFormatting>
  <conditionalFormatting sqref="AK5">
    <cfRule type="expression" dxfId="503" priority="504">
      <formula>ISTEXT(AK5)=TRUE</formula>
    </cfRule>
  </conditionalFormatting>
  <conditionalFormatting sqref="AK5">
    <cfRule type="expression" dxfId="502" priority="503">
      <formula>ISTEXT(AK5)=TRUE</formula>
    </cfRule>
  </conditionalFormatting>
  <conditionalFormatting sqref="AK5">
    <cfRule type="expression" dxfId="501" priority="502">
      <formula>ISTEXT(AK5)=TRUE</formula>
    </cfRule>
  </conditionalFormatting>
  <conditionalFormatting sqref="AK5">
    <cfRule type="expression" dxfId="500" priority="501">
      <formula>ISTEXT(AK5)=TRUE</formula>
    </cfRule>
  </conditionalFormatting>
  <conditionalFormatting sqref="AK5">
    <cfRule type="expression" dxfId="499" priority="500">
      <formula>ISTEXT(AK5)=TRUE</formula>
    </cfRule>
  </conditionalFormatting>
  <conditionalFormatting sqref="AK5">
    <cfRule type="expression" dxfId="498" priority="499">
      <formula>ISTEXT(AK5)=TRUE</formula>
    </cfRule>
  </conditionalFormatting>
  <conditionalFormatting sqref="AK5">
    <cfRule type="expression" dxfId="497" priority="498">
      <formula>ISTEXT(AK5)=TRUE</formula>
    </cfRule>
  </conditionalFormatting>
  <conditionalFormatting sqref="AK5">
    <cfRule type="expression" dxfId="496" priority="497">
      <formula>ISTEXT(AK5)=TRUE</formula>
    </cfRule>
  </conditionalFormatting>
  <conditionalFormatting sqref="AK5">
    <cfRule type="expression" dxfId="495" priority="496">
      <formula>ISTEXT(AK5)=TRUE</formula>
    </cfRule>
  </conditionalFormatting>
  <conditionalFormatting sqref="AK5">
    <cfRule type="expression" dxfId="494" priority="495">
      <formula>ISTEXT(AK5)=TRUE</formula>
    </cfRule>
  </conditionalFormatting>
  <conditionalFormatting sqref="AK5">
    <cfRule type="expression" dxfId="493" priority="494">
      <formula>ISTEXT(AK5)=TRUE</formula>
    </cfRule>
  </conditionalFormatting>
  <conditionalFormatting sqref="AK5">
    <cfRule type="expression" dxfId="492" priority="493">
      <formula>ISTEXT(AK5)=TRUE</formula>
    </cfRule>
  </conditionalFormatting>
  <conditionalFormatting sqref="AK5">
    <cfRule type="expression" dxfId="491" priority="492">
      <formula>ISTEXT(AK5)=TRUE</formula>
    </cfRule>
  </conditionalFormatting>
  <conditionalFormatting sqref="AK5">
    <cfRule type="expression" dxfId="490" priority="491">
      <formula>ISTEXT(AK5)=TRUE</formula>
    </cfRule>
  </conditionalFormatting>
  <conditionalFormatting sqref="AK5">
    <cfRule type="expression" dxfId="489" priority="490">
      <formula>ISTEXT(AK5)=TRUE</formula>
    </cfRule>
  </conditionalFormatting>
  <conditionalFormatting sqref="AK5">
    <cfRule type="expression" dxfId="488" priority="489">
      <formula>ISTEXT(AK5)=TRUE</formula>
    </cfRule>
  </conditionalFormatting>
  <conditionalFormatting sqref="AK5">
    <cfRule type="expression" dxfId="487" priority="488">
      <formula>ISTEXT(AK5)=TRUE</formula>
    </cfRule>
  </conditionalFormatting>
  <conditionalFormatting sqref="AK5">
    <cfRule type="expression" dxfId="486" priority="486">
      <formula>ISERROR(AK5)=TRUE</formula>
    </cfRule>
    <cfRule type="expression" dxfId="485" priority="487">
      <formula>ISTEXT(AK5)=TRUE</formula>
    </cfRule>
  </conditionalFormatting>
  <conditionalFormatting sqref="AL5">
    <cfRule type="expression" dxfId="484" priority="485">
      <formula>ISTEXT(AL5)=TRUE</formula>
    </cfRule>
  </conditionalFormatting>
  <conditionalFormatting sqref="AL5">
    <cfRule type="expression" dxfId="483" priority="484">
      <formula>ISTEXT(AL5)=TRUE</formula>
    </cfRule>
  </conditionalFormatting>
  <conditionalFormatting sqref="AL5">
    <cfRule type="expression" dxfId="482" priority="483">
      <formula>ISTEXT(AL5)=TRUE</formula>
    </cfRule>
  </conditionalFormatting>
  <conditionalFormatting sqref="AL5">
    <cfRule type="expression" dxfId="481" priority="482">
      <formula>ISTEXT(AL5)=TRUE</formula>
    </cfRule>
  </conditionalFormatting>
  <conditionalFormatting sqref="AL5">
    <cfRule type="expression" dxfId="480" priority="481">
      <formula>ISTEXT(AL5)=TRUE</formula>
    </cfRule>
  </conditionalFormatting>
  <conditionalFormatting sqref="AL5">
    <cfRule type="expression" dxfId="479" priority="480">
      <formula>ISTEXT(AL5)=TRUE</formula>
    </cfRule>
  </conditionalFormatting>
  <conditionalFormatting sqref="AL5">
    <cfRule type="expression" dxfId="478" priority="479">
      <formula>ISTEXT(AL5)=TRUE</formula>
    </cfRule>
  </conditionalFormatting>
  <conditionalFormatting sqref="AL5">
    <cfRule type="expression" dxfId="477" priority="478">
      <formula>ISTEXT(AL5)=TRUE</formula>
    </cfRule>
  </conditionalFormatting>
  <conditionalFormatting sqref="AL5">
    <cfRule type="expression" dxfId="476" priority="477">
      <formula>ISTEXT(AL5)=TRUE</formula>
    </cfRule>
  </conditionalFormatting>
  <conditionalFormatting sqref="AL5">
    <cfRule type="expression" dxfId="475" priority="476">
      <formula>ISTEXT(AL5)=TRUE</formula>
    </cfRule>
  </conditionalFormatting>
  <conditionalFormatting sqref="AL5">
    <cfRule type="expression" dxfId="474" priority="475">
      <formula>ISTEXT(AL5)=TRUE</formula>
    </cfRule>
  </conditionalFormatting>
  <conditionalFormatting sqref="AL5">
    <cfRule type="expression" dxfId="473" priority="474">
      <formula>ISTEXT(AL5)=TRUE</formula>
    </cfRule>
  </conditionalFormatting>
  <conditionalFormatting sqref="AL5">
    <cfRule type="expression" dxfId="472" priority="473">
      <formula>ISTEXT(AL5)=TRUE</formula>
    </cfRule>
  </conditionalFormatting>
  <conditionalFormatting sqref="AL5">
    <cfRule type="expression" dxfId="471" priority="472">
      <formula>ISTEXT(AL5)=TRUE</formula>
    </cfRule>
  </conditionalFormatting>
  <conditionalFormatting sqref="AL5">
    <cfRule type="expression" dxfId="470" priority="471">
      <formula>ISTEXT(AL5)=TRUE</formula>
    </cfRule>
  </conditionalFormatting>
  <conditionalFormatting sqref="AL5">
    <cfRule type="expression" dxfId="469" priority="470">
      <formula>ISTEXT(AL5)=TRUE</formula>
    </cfRule>
  </conditionalFormatting>
  <conditionalFormatting sqref="AL5">
    <cfRule type="expression" dxfId="468" priority="469">
      <formula>ISTEXT(AL5)=TRUE</formula>
    </cfRule>
  </conditionalFormatting>
  <conditionalFormatting sqref="AL5">
    <cfRule type="expression" dxfId="467" priority="468">
      <formula>ISTEXT(AL5)=TRUE</formula>
    </cfRule>
  </conditionalFormatting>
  <conditionalFormatting sqref="AL5">
    <cfRule type="expression" dxfId="466" priority="467">
      <formula>ISTEXT(AL5)=TRUE</formula>
    </cfRule>
  </conditionalFormatting>
  <conditionalFormatting sqref="AL5">
    <cfRule type="expression" dxfId="465" priority="466">
      <formula>ISTEXT(AL5)=TRUE</formula>
    </cfRule>
  </conditionalFormatting>
  <conditionalFormatting sqref="AL5">
    <cfRule type="expression" dxfId="464" priority="465">
      <formula>ISTEXT(AL5)=TRUE</formula>
    </cfRule>
  </conditionalFormatting>
  <conditionalFormatting sqref="AL5">
    <cfRule type="expression" dxfId="463" priority="464">
      <formula>ISTEXT(AL5)=TRUE</formula>
    </cfRule>
  </conditionalFormatting>
  <conditionalFormatting sqref="AL5">
    <cfRule type="expression" dxfId="462" priority="462">
      <formula>ISERROR(AL5)=TRUE</formula>
    </cfRule>
    <cfRule type="expression" dxfId="461" priority="463">
      <formula>ISTEXT(AL5)=TRUE</formula>
    </cfRule>
  </conditionalFormatting>
  <conditionalFormatting sqref="R5">
    <cfRule type="expression" dxfId="460" priority="460">
      <formula>ISERROR(R5)=TRUE</formula>
    </cfRule>
    <cfRule type="expression" dxfId="459" priority="461">
      <formula>ISTEXT(R5)=TRUE</formula>
    </cfRule>
  </conditionalFormatting>
  <conditionalFormatting sqref="Y5">
    <cfRule type="expression" dxfId="458" priority="458">
      <formula>ISERROR(Y5)=TRUE</formula>
    </cfRule>
    <cfRule type="expression" dxfId="457" priority="459">
      <formula>ISTEXT(Y5)=TRUE</formula>
    </cfRule>
  </conditionalFormatting>
  <conditionalFormatting sqref="AF5">
    <cfRule type="expression" dxfId="456" priority="456">
      <formula>ISERROR(AF5)=TRUE</formula>
    </cfRule>
    <cfRule type="expression" dxfId="455" priority="457">
      <formula>ISTEXT(AF5)=TRUE</formula>
    </cfRule>
  </conditionalFormatting>
  <conditionalFormatting sqref="AM5">
    <cfRule type="expression" dxfId="454" priority="454">
      <formula>ISERROR(AM5)=TRUE</formula>
    </cfRule>
    <cfRule type="expression" dxfId="453" priority="455">
      <formula>ISTEXT(AM5)=TRUE</formula>
    </cfRule>
  </conditionalFormatting>
  <conditionalFormatting sqref="AN5">
    <cfRule type="expression" dxfId="452" priority="452">
      <formula>ISERROR(AN5)=TRUE</formula>
    </cfRule>
    <cfRule type="expression" dxfId="451" priority="453">
      <formula>ISTEXT(AN5)=TRUE</formula>
    </cfRule>
  </conditionalFormatting>
  <conditionalFormatting sqref="AO5">
    <cfRule type="expression" dxfId="450" priority="450">
      <formula>ISERROR(AO5)=TRUE</formula>
    </cfRule>
    <cfRule type="expression" dxfId="449" priority="451">
      <formula>ISTEXT(AO5)=TRUE</formula>
    </cfRule>
  </conditionalFormatting>
  <conditionalFormatting sqref="AP5">
    <cfRule type="expression" dxfId="448" priority="448">
      <formula>ISERROR(AP5)=TRUE</formula>
    </cfRule>
    <cfRule type="expression" dxfId="447" priority="449">
      <formula>ISTEXT(AP5)=TRUE</formula>
    </cfRule>
  </conditionalFormatting>
  <conditionalFormatting sqref="AV5:AW5">
    <cfRule type="expression" dxfId="446" priority="446">
      <formula>ISERROR(AV5)=TRUE</formula>
    </cfRule>
    <cfRule type="expression" dxfId="445" priority="447">
      <formula>ISTEXT(AV5)=TRUE</formula>
    </cfRule>
  </conditionalFormatting>
  <conditionalFormatting sqref="AX5:AY5">
    <cfRule type="expression" dxfId="444" priority="444">
      <formula>ISERROR(AX5)=TRUE</formula>
    </cfRule>
    <cfRule type="expression" dxfId="443" priority="445">
      <formula>ISTEXT(AX5)=TRUE</formula>
    </cfRule>
  </conditionalFormatting>
  <conditionalFormatting sqref="AZ5:BA5">
    <cfRule type="expression" dxfId="442" priority="442">
      <formula>ISERROR(AZ5)=TRUE</formula>
    </cfRule>
    <cfRule type="expression" dxfId="441" priority="443">
      <formula>ISTEXT(AZ5)=TRUE</formula>
    </cfRule>
  </conditionalFormatting>
  <conditionalFormatting sqref="BC5">
    <cfRule type="expression" dxfId="440" priority="440">
      <formula>ISERROR(BC5)=TRUE</formula>
    </cfRule>
    <cfRule type="expression" dxfId="439" priority="441">
      <formula>ISTEXT(BC5)=TRUE</formula>
    </cfRule>
  </conditionalFormatting>
  <conditionalFormatting sqref="BD5">
    <cfRule type="expression" dxfId="438" priority="438">
      <formula>ISERROR(BD5)=TRUE</formula>
    </cfRule>
    <cfRule type="expression" dxfId="437" priority="439">
      <formula>ISTEXT(BD5)=TRUE</formula>
    </cfRule>
  </conditionalFormatting>
  <conditionalFormatting sqref="BE5">
    <cfRule type="expression" dxfId="436" priority="436">
      <formula>ISERROR(BE5)=TRUE</formula>
    </cfRule>
    <cfRule type="expression" dxfId="435" priority="437">
      <formula>ISTEXT(BE5)=TRUE</formula>
    </cfRule>
  </conditionalFormatting>
  <conditionalFormatting sqref="D5">
    <cfRule type="expression" dxfId="434" priority="432">
      <formula>$BF5=$BF$2</formula>
    </cfRule>
    <cfRule type="expression" dxfId="433" priority="433">
      <formula>$BI5=$BI$2</formula>
    </cfRule>
    <cfRule type="expression" dxfId="432" priority="434">
      <formula>AND($D5="",SUM($L5:$AM5,$AV5:$AZ5,$BC5:$BE5)&lt;&gt;0)</formula>
    </cfRule>
    <cfRule type="expression" dxfId="431" priority="435">
      <formula>$BG5=$BG$2</formula>
    </cfRule>
  </conditionalFormatting>
  <conditionalFormatting sqref="A5">
    <cfRule type="expression" dxfId="430" priority="431">
      <formula>AND($A5="",SUM($L5:$AM5,$AV5:$AZ5,$BC5:$BE5)&lt;&gt;0)</formula>
    </cfRule>
  </conditionalFormatting>
  <conditionalFormatting sqref="B5">
    <cfRule type="expression" dxfId="429" priority="430">
      <formula>AND($B5="",SUM($L5:$AM5,$AV5:$AZ5,$BC5:$BE5)&lt;&gt;0)</formula>
    </cfRule>
  </conditionalFormatting>
  <conditionalFormatting sqref="C5">
    <cfRule type="expression" dxfId="428" priority="428">
      <formula>$BF5=$BF$2</formula>
    </cfRule>
    <cfRule type="expression" dxfId="427" priority="429">
      <formula>AND($C5="",SUM($L5:$AM5,$AV5:$AZ5,$BC5:$BE5)&lt;&gt;0)</formula>
    </cfRule>
  </conditionalFormatting>
  <conditionalFormatting sqref="E5">
    <cfRule type="expression" dxfId="426" priority="427">
      <formula>AND($E5="",SUM($L5:$AM5,$AV5:$AZ5,$BC5:$BE5)&lt;&gt;0)</formula>
    </cfRule>
  </conditionalFormatting>
  <conditionalFormatting sqref="K5">
    <cfRule type="expression" dxfId="425" priority="426">
      <formula>AND($K5="",SUM($L5:$AM5,$AV5:$AZ5,$BC5:$BE5)&lt;&gt;0)</formula>
    </cfRule>
  </conditionalFormatting>
  <conditionalFormatting sqref="AQ5:AR5">
    <cfRule type="expression" dxfId="424" priority="424">
      <formula>ISERROR(AQ5)=TRUE</formula>
    </cfRule>
    <cfRule type="expression" dxfId="423" priority="425">
      <formula>ISTEXT(AQ5)=TRUE</formula>
    </cfRule>
  </conditionalFormatting>
  <conditionalFormatting sqref="AQ5:AR5">
    <cfRule type="cellIs" dxfId="422" priority="423" operator="lessThan">
      <formula>0</formula>
    </cfRule>
  </conditionalFormatting>
  <conditionalFormatting sqref="AQ5:AR5">
    <cfRule type="expression" dxfId="421" priority="422">
      <formula>ISTEXT(AQ5)=TRUE</formula>
    </cfRule>
  </conditionalFormatting>
  <conditionalFormatting sqref="AQ5:AR5">
    <cfRule type="expression" dxfId="420" priority="421">
      <formula>ISTEXT(AQ5)=TRUE</formula>
    </cfRule>
  </conditionalFormatting>
  <conditionalFormatting sqref="AQ5:AR5">
    <cfRule type="expression" dxfId="419" priority="420">
      <formula>ISTEXT(AQ5)=TRUE</formula>
    </cfRule>
  </conditionalFormatting>
  <conditionalFormatting sqref="AQ5:AR5">
    <cfRule type="expression" dxfId="418" priority="419">
      <formula>ISTEXT(AQ5)=TRUE</formula>
    </cfRule>
  </conditionalFormatting>
  <conditionalFormatting sqref="AQ5:AR5">
    <cfRule type="expression" dxfId="417" priority="418">
      <formula>ISTEXT(AQ5)=TRUE</formula>
    </cfRule>
  </conditionalFormatting>
  <conditionalFormatting sqref="AQ5:AR5">
    <cfRule type="expression" dxfId="416" priority="417">
      <formula>ISTEXT(AQ5)=TRUE</formula>
    </cfRule>
  </conditionalFormatting>
  <conditionalFormatting sqref="AQ5:AR5">
    <cfRule type="expression" dxfId="415" priority="416">
      <formula>ISTEXT(AQ5)=TRUE</formula>
    </cfRule>
  </conditionalFormatting>
  <conditionalFormatting sqref="AQ5:AR5">
    <cfRule type="expression" dxfId="414" priority="415">
      <formula>ISTEXT(AQ5)=TRUE</formula>
    </cfRule>
  </conditionalFormatting>
  <conditionalFormatting sqref="AQ5:AR5">
    <cfRule type="expression" dxfId="413" priority="414">
      <formula>ISTEXT(AQ5)=TRUE</formula>
    </cfRule>
  </conditionalFormatting>
  <conditionalFormatting sqref="AQ5:AR5">
    <cfRule type="expression" dxfId="412" priority="413">
      <formula>ISTEXT(AQ5)=TRUE</formula>
    </cfRule>
  </conditionalFormatting>
  <conditionalFormatting sqref="AQ5:AR5">
    <cfRule type="expression" dxfId="411" priority="412">
      <formula>ISTEXT(AQ5)=TRUE</formula>
    </cfRule>
  </conditionalFormatting>
  <conditionalFormatting sqref="AQ5:AR5">
    <cfRule type="expression" dxfId="410" priority="411">
      <formula>ISTEXT(AQ5)=TRUE</formula>
    </cfRule>
  </conditionalFormatting>
  <conditionalFormatting sqref="AQ5:AR5">
    <cfRule type="expression" dxfId="409" priority="410">
      <formula>ISTEXT(AQ5)=TRUE</formula>
    </cfRule>
  </conditionalFormatting>
  <conditionalFormatting sqref="AQ5:AR5">
    <cfRule type="expression" dxfId="408" priority="409">
      <formula>ISTEXT(AQ5)=TRUE</formula>
    </cfRule>
  </conditionalFormatting>
  <conditionalFormatting sqref="AQ5:AR5">
    <cfRule type="expression" dxfId="407" priority="408">
      <formula>ISTEXT(AQ5)=TRUE</formula>
    </cfRule>
  </conditionalFormatting>
  <conditionalFormatting sqref="AQ5:AR5">
    <cfRule type="expression" dxfId="406" priority="407">
      <formula>ISTEXT(AQ5)=TRUE</formula>
    </cfRule>
  </conditionalFormatting>
  <conditionalFormatting sqref="AQ5:AR5">
    <cfRule type="expression" dxfId="405" priority="406">
      <formula>ISTEXT(AQ5)=TRUE</formula>
    </cfRule>
  </conditionalFormatting>
  <conditionalFormatting sqref="AQ5:AR5">
    <cfRule type="expression" dxfId="404" priority="405">
      <formula>ISTEXT(AQ5)=TRUE</formula>
    </cfRule>
  </conditionalFormatting>
  <conditionalFormatting sqref="AQ5:AR5">
    <cfRule type="expression" dxfId="403" priority="404">
      <formula>ISTEXT(AQ5)=TRUE</formula>
    </cfRule>
  </conditionalFormatting>
  <conditionalFormatting sqref="AQ5:AR5">
    <cfRule type="expression" dxfId="402" priority="403">
      <formula>ISTEXT(AQ5)=TRUE</formula>
    </cfRule>
  </conditionalFormatting>
  <conditionalFormatting sqref="AQ5:AR5">
    <cfRule type="expression" dxfId="401" priority="402">
      <formula>ISTEXT(AQ5)=TRUE</formula>
    </cfRule>
  </conditionalFormatting>
  <conditionalFormatting sqref="AQ5:AR5">
    <cfRule type="expression" dxfId="400" priority="401">
      <formula>ISTEXT(AQ5)=TRUE</formula>
    </cfRule>
  </conditionalFormatting>
  <conditionalFormatting sqref="AQ5:AR5">
    <cfRule type="expression" dxfId="399" priority="400">
      <formula>ISTEXT(AQ5)=TRUE</formula>
    </cfRule>
  </conditionalFormatting>
  <conditionalFormatting sqref="BJ5">
    <cfRule type="expression" dxfId="398" priority="399">
      <formula>$BJ5=$BJ$2</formula>
    </cfRule>
  </conditionalFormatting>
  <conditionalFormatting sqref="BI5">
    <cfRule type="expression" dxfId="397" priority="398">
      <formula>$BI5=$BI$2</formula>
    </cfRule>
  </conditionalFormatting>
  <conditionalFormatting sqref="BG6:BG205">
    <cfRule type="expression" dxfId="396" priority="397">
      <formula>$BG6=$BG$2</formula>
    </cfRule>
  </conditionalFormatting>
  <conditionalFormatting sqref="BH6:BH205">
    <cfRule type="expression" dxfId="395" priority="396">
      <formula>$BH6=$BH$2</formula>
    </cfRule>
  </conditionalFormatting>
  <conditionalFormatting sqref="BK6:BK205">
    <cfRule type="expression" dxfId="394" priority="395">
      <formula>$BK6=$BK$2</formula>
    </cfRule>
  </conditionalFormatting>
  <conditionalFormatting sqref="AT6:AT205">
    <cfRule type="expression" dxfId="393" priority="394">
      <formula>$BI6=$BI$2</formula>
    </cfRule>
  </conditionalFormatting>
  <conditionalFormatting sqref="AU6:AU205">
    <cfRule type="expression" dxfId="392" priority="393">
      <formula>$BI6=$BI$2</formula>
    </cfRule>
  </conditionalFormatting>
  <conditionalFormatting sqref="BF6:BF205">
    <cfRule type="expression" dxfId="391" priority="392">
      <formula>$BF6=$BF$2</formula>
    </cfRule>
  </conditionalFormatting>
  <conditionalFormatting sqref="L6:AP205">
    <cfRule type="cellIs" dxfId="390" priority="391" operator="lessThan">
      <formula>0</formula>
    </cfRule>
  </conditionalFormatting>
  <conditionalFormatting sqref="AV6:BA205">
    <cfRule type="cellIs" dxfId="389" priority="390" operator="lessThan">
      <formula>0</formula>
    </cfRule>
  </conditionalFormatting>
  <conditionalFormatting sqref="BC6:BE205">
    <cfRule type="cellIs" dxfId="388" priority="389" operator="lessThan">
      <formula>0</formula>
    </cfRule>
  </conditionalFormatting>
  <conditionalFormatting sqref="L6:L205">
    <cfRule type="expression" dxfId="387" priority="387">
      <formula>ISERROR(L6)=TRUE</formula>
    </cfRule>
    <cfRule type="expression" dxfId="386" priority="388">
      <formula>ISTEXT(L6)=TRUE</formula>
    </cfRule>
  </conditionalFormatting>
  <conditionalFormatting sqref="M6:M205">
    <cfRule type="expression" dxfId="385" priority="386">
      <formula>ISTEXT(M6)=TRUE</formula>
    </cfRule>
  </conditionalFormatting>
  <conditionalFormatting sqref="N6:N205">
    <cfRule type="expression" dxfId="384" priority="385">
      <formula>ISTEXT(N6)=TRUE</formula>
    </cfRule>
  </conditionalFormatting>
  <conditionalFormatting sqref="O6:O205">
    <cfRule type="expression" dxfId="383" priority="384">
      <formula>ISTEXT(O6)=TRUE</formula>
    </cfRule>
  </conditionalFormatting>
  <conditionalFormatting sqref="P6:P205">
    <cfRule type="expression" dxfId="382" priority="383">
      <formula>ISTEXT(P6)=TRUE</formula>
    </cfRule>
  </conditionalFormatting>
  <conditionalFormatting sqref="Q6:Q205">
    <cfRule type="expression" dxfId="381" priority="382">
      <formula>ISTEXT(Q6)=TRUE</formula>
    </cfRule>
  </conditionalFormatting>
  <conditionalFormatting sqref="S6:S205">
    <cfRule type="expression" dxfId="380" priority="381">
      <formula>ISTEXT(S6)=TRUE</formula>
    </cfRule>
  </conditionalFormatting>
  <conditionalFormatting sqref="T6:T205">
    <cfRule type="expression" dxfId="379" priority="380">
      <formula>ISTEXT(T6)=TRUE</formula>
    </cfRule>
  </conditionalFormatting>
  <conditionalFormatting sqref="U6:U205">
    <cfRule type="expression" dxfId="378" priority="379">
      <formula>ISTEXT(U6)=TRUE</formula>
    </cfRule>
  </conditionalFormatting>
  <conditionalFormatting sqref="V6:V205">
    <cfRule type="expression" dxfId="377" priority="378">
      <formula>ISTEXT(V6)=TRUE</formula>
    </cfRule>
  </conditionalFormatting>
  <conditionalFormatting sqref="W6:W205">
    <cfRule type="expression" dxfId="376" priority="377">
      <formula>ISTEXT(W6)=TRUE</formula>
    </cfRule>
  </conditionalFormatting>
  <conditionalFormatting sqref="X6:X205">
    <cfRule type="expression" dxfId="375" priority="376">
      <formula>ISTEXT(X6)=TRUE</formula>
    </cfRule>
  </conditionalFormatting>
  <conditionalFormatting sqref="Z6:Z205">
    <cfRule type="expression" dxfId="374" priority="375">
      <formula>ISTEXT(Z6)=TRUE</formula>
    </cfRule>
  </conditionalFormatting>
  <conditionalFormatting sqref="AA6:AA205">
    <cfRule type="expression" dxfId="373" priority="374">
      <formula>ISTEXT(AA6)=TRUE</formula>
    </cfRule>
  </conditionalFormatting>
  <conditionalFormatting sqref="AB6:AB205">
    <cfRule type="expression" dxfId="372" priority="373">
      <formula>ISTEXT(AB6)=TRUE</formula>
    </cfRule>
  </conditionalFormatting>
  <conditionalFormatting sqref="AC6:AC205">
    <cfRule type="expression" dxfId="371" priority="372">
      <formula>ISTEXT(AC6)=TRUE</formula>
    </cfRule>
  </conditionalFormatting>
  <conditionalFormatting sqref="AD6:AD205">
    <cfRule type="expression" dxfId="370" priority="371">
      <formula>ISTEXT(AD6)=TRUE</formula>
    </cfRule>
  </conditionalFormatting>
  <conditionalFormatting sqref="AE6:AE205">
    <cfRule type="expression" dxfId="369" priority="370">
      <formula>ISTEXT(AE6)=TRUE</formula>
    </cfRule>
  </conditionalFormatting>
  <conditionalFormatting sqref="AG6:AG205">
    <cfRule type="expression" dxfId="368" priority="369">
      <formula>ISTEXT(AG6)=TRUE</formula>
    </cfRule>
  </conditionalFormatting>
  <conditionalFormatting sqref="AH6:AH205">
    <cfRule type="expression" dxfId="367" priority="368">
      <formula>ISTEXT(AH6)=TRUE</formula>
    </cfRule>
  </conditionalFormatting>
  <conditionalFormatting sqref="AI6:AI205">
    <cfRule type="expression" dxfId="366" priority="367">
      <formula>ISTEXT(AI6)=TRUE</formula>
    </cfRule>
  </conditionalFormatting>
  <conditionalFormatting sqref="AJ6:AJ205">
    <cfRule type="expression" dxfId="365" priority="366">
      <formula>ISTEXT(AJ6)=TRUE</formula>
    </cfRule>
  </conditionalFormatting>
  <conditionalFormatting sqref="AK6:AK205">
    <cfRule type="expression" dxfId="364" priority="365">
      <formula>ISTEXT(AK6)=TRUE</formula>
    </cfRule>
  </conditionalFormatting>
  <conditionalFormatting sqref="AL6:AL205">
    <cfRule type="expression" dxfId="363" priority="364">
      <formula>ISTEXT(AL6)=TRUE</formula>
    </cfRule>
  </conditionalFormatting>
  <conditionalFormatting sqref="M6:M205">
    <cfRule type="expression" dxfId="362" priority="362">
      <formula>ISERROR(M6)=TRUE</formula>
    </cfRule>
    <cfRule type="expression" dxfId="361" priority="363">
      <formula>ISTEXT(M6)=TRUE</formula>
    </cfRule>
  </conditionalFormatting>
  <conditionalFormatting sqref="N6:N205">
    <cfRule type="expression" dxfId="360" priority="361">
      <formula>ISTEXT(N6)=TRUE</formula>
    </cfRule>
  </conditionalFormatting>
  <conditionalFormatting sqref="N6:N205">
    <cfRule type="expression" dxfId="359" priority="359">
      <formula>ISERROR(N6)=TRUE</formula>
    </cfRule>
    <cfRule type="expression" dxfId="358" priority="360">
      <formula>ISTEXT(N6)=TRUE</formula>
    </cfRule>
  </conditionalFormatting>
  <conditionalFormatting sqref="O6:O205">
    <cfRule type="expression" dxfId="357" priority="358">
      <formula>ISTEXT(O6)=TRUE</formula>
    </cfRule>
  </conditionalFormatting>
  <conditionalFormatting sqref="O6:O205">
    <cfRule type="expression" dxfId="356" priority="357">
      <formula>ISTEXT(O6)=TRUE</formula>
    </cfRule>
  </conditionalFormatting>
  <conditionalFormatting sqref="O6:O205">
    <cfRule type="expression" dxfId="355" priority="355">
      <formula>ISERROR(O6)=TRUE</formula>
    </cfRule>
    <cfRule type="expression" dxfId="354" priority="356">
      <formula>ISTEXT(O6)=TRUE</formula>
    </cfRule>
  </conditionalFormatting>
  <conditionalFormatting sqref="P6:P205">
    <cfRule type="expression" dxfId="353" priority="354">
      <formula>ISTEXT(P6)=TRUE</formula>
    </cfRule>
  </conditionalFormatting>
  <conditionalFormatting sqref="P6:P205">
    <cfRule type="expression" dxfId="352" priority="353">
      <formula>ISTEXT(P6)=TRUE</formula>
    </cfRule>
  </conditionalFormatting>
  <conditionalFormatting sqref="P6:P205">
    <cfRule type="expression" dxfId="351" priority="352">
      <formula>ISTEXT(P6)=TRUE</formula>
    </cfRule>
  </conditionalFormatting>
  <conditionalFormatting sqref="P6:P205">
    <cfRule type="expression" dxfId="350" priority="350">
      <formula>ISERROR(P6)=TRUE</formula>
    </cfRule>
    <cfRule type="expression" dxfId="349" priority="351">
      <formula>ISTEXT(P6)=TRUE</formula>
    </cfRule>
  </conditionalFormatting>
  <conditionalFormatting sqref="Q6:Q205">
    <cfRule type="expression" dxfId="348" priority="349">
      <formula>ISTEXT(Q6)=TRUE</formula>
    </cfRule>
  </conditionalFormatting>
  <conditionalFormatting sqref="Q6:Q205">
    <cfRule type="expression" dxfId="347" priority="348">
      <formula>ISTEXT(Q6)=TRUE</formula>
    </cfRule>
  </conditionalFormatting>
  <conditionalFormatting sqref="Q6:Q205">
    <cfRule type="expression" dxfId="346" priority="347">
      <formula>ISTEXT(Q6)=TRUE</formula>
    </cfRule>
  </conditionalFormatting>
  <conditionalFormatting sqref="Q6:Q205">
    <cfRule type="expression" dxfId="345" priority="346">
      <formula>ISTEXT(Q6)=TRUE</formula>
    </cfRule>
  </conditionalFormatting>
  <conditionalFormatting sqref="Q6:Q205">
    <cfRule type="expression" dxfId="344" priority="344">
      <formula>ISERROR(Q6)=TRUE</formula>
    </cfRule>
    <cfRule type="expression" dxfId="343" priority="345">
      <formula>ISTEXT(Q6)=TRUE</formula>
    </cfRule>
  </conditionalFormatting>
  <conditionalFormatting sqref="S6:S205">
    <cfRule type="expression" dxfId="342" priority="343">
      <formula>ISTEXT(S6)=TRUE</formula>
    </cfRule>
  </conditionalFormatting>
  <conditionalFormatting sqref="S6:S205">
    <cfRule type="expression" dxfId="341" priority="342">
      <formula>ISTEXT(S6)=TRUE</formula>
    </cfRule>
  </conditionalFormatting>
  <conditionalFormatting sqref="S6:S205">
    <cfRule type="expression" dxfId="340" priority="341">
      <formula>ISTEXT(S6)=TRUE</formula>
    </cfRule>
  </conditionalFormatting>
  <conditionalFormatting sqref="S6:S205">
    <cfRule type="expression" dxfId="339" priority="340">
      <formula>ISTEXT(S6)=TRUE</formula>
    </cfRule>
  </conditionalFormatting>
  <conditionalFormatting sqref="S6:S205">
    <cfRule type="expression" dxfId="338" priority="339">
      <formula>ISTEXT(S6)=TRUE</formula>
    </cfRule>
  </conditionalFormatting>
  <conditionalFormatting sqref="S6:S205">
    <cfRule type="expression" dxfId="337" priority="337">
      <formula>ISERROR(S6)=TRUE</formula>
    </cfRule>
    <cfRule type="expression" dxfId="336" priority="338">
      <formula>ISTEXT(S6)=TRUE</formula>
    </cfRule>
  </conditionalFormatting>
  <conditionalFormatting sqref="T6:T205">
    <cfRule type="expression" dxfId="335" priority="336">
      <formula>ISTEXT(T6)=TRUE</formula>
    </cfRule>
  </conditionalFormatting>
  <conditionalFormatting sqref="T6:T205">
    <cfRule type="expression" dxfId="334" priority="335">
      <formula>ISTEXT(T6)=TRUE</formula>
    </cfRule>
  </conditionalFormatting>
  <conditionalFormatting sqref="T6:T205">
    <cfRule type="expression" dxfId="333" priority="334">
      <formula>ISTEXT(T6)=TRUE</formula>
    </cfRule>
  </conditionalFormatting>
  <conditionalFormatting sqref="T6:T205">
    <cfRule type="expression" dxfId="332" priority="333">
      <formula>ISTEXT(T6)=TRUE</formula>
    </cfRule>
  </conditionalFormatting>
  <conditionalFormatting sqref="T6:T205">
    <cfRule type="expression" dxfId="331" priority="332">
      <formula>ISTEXT(T6)=TRUE</formula>
    </cfRule>
  </conditionalFormatting>
  <conditionalFormatting sqref="T6:T205">
    <cfRule type="expression" dxfId="330" priority="331">
      <formula>ISTEXT(T6)=TRUE</formula>
    </cfRule>
  </conditionalFormatting>
  <conditionalFormatting sqref="T6:T205">
    <cfRule type="expression" dxfId="329" priority="329">
      <formula>ISERROR(T6)=TRUE</formula>
    </cfRule>
    <cfRule type="expression" dxfId="328" priority="330">
      <formula>ISTEXT(T6)=TRUE</formula>
    </cfRule>
  </conditionalFormatting>
  <conditionalFormatting sqref="U6:U205">
    <cfRule type="expression" dxfId="327" priority="328">
      <formula>ISTEXT(U6)=TRUE</formula>
    </cfRule>
  </conditionalFormatting>
  <conditionalFormatting sqref="U6:U205">
    <cfRule type="expression" dxfId="326" priority="327">
      <formula>ISTEXT(U6)=TRUE</formula>
    </cfRule>
  </conditionalFormatting>
  <conditionalFormatting sqref="U6:U205">
    <cfRule type="expression" dxfId="325" priority="326">
      <formula>ISTEXT(U6)=TRUE</formula>
    </cfRule>
  </conditionalFormatting>
  <conditionalFormatting sqref="U6:U205">
    <cfRule type="expression" dxfId="324" priority="325">
      <formula>ISTEXT(U6)=TRUE</formula>
    </cfRule>
  </conditionalFormatting>
  <conditionalFormatting sqref="U6:U205">
    <cfRule type="expression" dxfId="323" priority="324">
      <formula>ISTEXT(U6)=TRUE</formula>
    </cfRule>
  </conditionalFormatting>
  <conditionalFormatting sqref="U6:U205">
    <cfRule type="expression" dxfId="322" priority="323">
      <formula>ISTEXT(U6)=TRUE</formula>
    </cfRule>
  </conditionalFormatting>
  <conditionalFormatting sqref="U6:U205">
    <cfRule type="expression" dxfId="321" priority="322">
      <formula>ISTEXT(U6)=TRUE</formula>
    </cfRule>
  </conditionalFormatting>
  <conditionalFormatting sqref="U6:U205">
    <cfRule type="expression" dxfId="320" priority="320">
      <formula>ISERROR(U6)=TRUE</formula>
    </cfRule>
    <cfRule type="expression" dxfId="319" priority="321">
      <formula>ISTEXT(U6)=TRUE</formula>
    </cfRule>
  </conditionalFormatting>
  <conditionalFormatting sqref="V6:V205">
    <cfRule type="expression" dxfId="318" priority="319">
      <formula>ISTEXT(V6)=TRUE</formula>
    </cfRule>
  </conditionalFormatting>
  <conditionalFormatting sqref="V6:V205">
    <cfRule type="expression" dxfId="317" priority="318">
      <formula>ISTEXT(V6)=TRUE</formula>
    </cfRule>
  </conditionalFormatting>
  <conditionalFormatting sqref="V6:V205">
    <cfRule type="expression" dxfId="316" priority="317">
      <formula>ISTEXT(V6)=TRUE</formula>
    </cfRule>
  </conditionalFormatting>
  <conditionalFormatting sqref="V6:V205">
    <cfRule type="expression" dxfId="315" priority="316">
      <formula>ISTEXT(V6)=TRUE</formula>
    </cfRule>
  </conditionalFormatting>
  <conditionalFormatting sqref="V6:V205">
    <cfRule type="expression" dxfId="314" priority="315">
      <formula>ISTEXT(V6)=TRUE</formula>
    </cfRule>
  </conditionalFormatting>
  <conditionalFormatting sqref="V6:V205">
    <cfRule type="expression" dxfId="313" priority="314">
      <formula>ISTEXT(V6)=TRUE</formula>
    </cfRule>
  </conditionalFormatting>
  <conditionalFormatting sqref="V6:V205">
    <cfRule type="expression" dxfId="312" priority="313">
      <formula>ISTEXT(V6)=TRUE</formula>
    </cfRule>
  </conditionalFormatting>
  <conditionalFormatting sqref="V6:V205">
    <cfRule type="expression" dxfId="311" priority="312">
      <formula>ISTEXT(V6)=TRUE</formula>
    </cfRule>
  </conditionalFormatting>
  <conditionalFormatting sqref="V6:V205">
    <cfRule type="expression" dxfId="310" priority="310">
      <formula>ISERROR(V6)=TRUE</formula>
    </cfRule>
    <cfRule type="expression" dxfId="309" priority="311">
      <formula>ISTEXT(V6)=TRUE</formula>
    </cfRule>
  </conditionalFormatting>
  <conditionalFormatting sqref="W6:W205">
    <cfRule type="expression" dxfId="308" priority="309">
      <formula>ISTEXT(W6)=TRUE</formula>
    </cfRule>
  </conditionalFormatting>
  <conditionalFormatting sqref="W6:W205">
    <cfRule type="expression" dxfId="307" priority="308">
      <formula>ISTEXT(W6)=TRUE</formula>
    </cfRule>
  </conditionalFormatting>
  <conditionalFormatting sqref="W6:W205">
    <cfRule type="expression" dxfId="306" priority="307">
      <formula>ISTEXT(W6)=TRUE</formula>
    </cfRule>
  </conditionalFormatting>
  <conditionalFormatting sqref="W6:W205">
    <cfRule type="expression" dxfId="305" priority="306">
      <formula>ISTEXT(W6)=TRUE</formula>
    </cfRule>
  </conditionalFormatting>
  <conditionalFormatting sqref="W6:W205">
    <cfRule type="expression" dxfId="304" priority="305">
      <formula>ISTEXT(W6)=TRUE</formula>
    </cfRule>
  </conditionalFormatting>
  <conditionalFormatting sqref="W6:W205">
    <cfRule type="expression" dxfId="303" priority="304">
      <formula>ISTEXT(W6)=TRUE</formula>
    </cfRule>
  </conditionalFormatting>
  <conditionalFormatting sqref="W6:W205">
    <cfRule type="expression" dxfId="302" priority="303">
      <formula>ISTEXT(W6)=TRUE</formula>
    </cfRule>
  </conditionalFormatting>
  <conditionalFormatting sqref="W6:W205">
    <cfRule type="expression" dxfId="301" priority="302">
      <formula>ISTEXT(W6)=TRUE</formula>
    </cfRule>
  </conditionalFormatting>
  <conditionalFormatting sqref="W6:W205">
    <cfRule type="expression" dxfId="300" priority="301">
      <formula>ISTEXT(W6)=TRUE</formula>
    </cfRule>
  </conditionalFormatting>
  <conditionalFormatting sqref="W6:W205">
    <cfRule type="expression" dxfId="299" priority="299">
      <formula>ISERROR(W6)=TRUE</formula>
    </cfRule>
    <cfRule type="expression" dxfId="298" priority="300">
      <formula>ISTEXT(W6)=TRUE</formula>
    </cfRule>
  </conditionalFormatting>
  <conditionalFormatting sqref="X6:X205">
    <cfRule type="expression" dxfId="297" priority="298">
      <formula>ISTEXT(X6)=TRUE</formula>
    </cfRule>
  </conditionalFormatting>
  <conditionalFormatting sqref="X6:X205">
    <cfRule type="expression" dxfId="296" priority="297">
      <formula>ISTEXT(X6)=TRUE</formula>
    </cfRule>
  </conditionalFormatting>
  <conditionalFormatting sqref="X6:X205">
    <cfRule type="expression" dxfId="295" priority="296">
      <formula>ISTEXT(X6)=TRUE</formula>
    </cfRule>
  </conditionalFormatting>
  <conditionalFormatting sqref="X6:X205">
    <cfRule type="expression" dxfId="294" priority="295">
      <formula>ISTEXT(X6)=TRUE</formula>
    </cfRule>
  </conditionalFormatting>
  <conditionalFormatting sqref="X6:X205">
    <cfRule type="expression" dxfId="293" priority="294">
      <formula>ISTEXT(X6)=TRUE</formula>
    </cfRule>
  </conditionalFormatting>
  <conditionalFormatting sqref="X6:X205">
    <cfRule type="expression" dxfId="292" priority="293">
      <formula>ISTEXT(X6)=TRUE</formula>
    </cfRule>
  </conditionalFormatting>
  <conditionalFormatting sqref="X6:X205">
    <cfRule type="expression" dxfId="291" priority="292">
      <formula>ISTEXT(X6)=TRUE</formula>
    </cfRule>
  </conditionalFormatting>
  <conditionalFormatting sqref="X6:X205">
    <cfRule type="expression" dxfId="290" priority="291">
      <formula>ISTEXT(X6)=TRUE</formula>
    </cfRule>
  </conditionalFormatting>
  <conditionalFormatting sqref="X6:X205">
    <cfRule type="expression" dxfId="289" priority="290">
      <formula>ISTEXT(X6)=TRUE</formula>
    </cfRule>
  </conditionalFormatting>
  <conditionalFormatting sqref="X6:X205">
    <cfRule type="expression" dxfId="288" priority="289">
      <formula>ISTEXT(X6)=TRUE</formula>
    </cfRule>
  </conditionalFormatting>
  <conditionalFormatting sqref="X6:X205">
    <cfRule type="expression" dxfId="287" priority="287">
      <formula>ISERROR(X6)=TRUE</formula>
    </cfRule>
    <cfRule type="expression" dxfId="286" priority="288">
      <formula>ISTEXT(X6)=TRUE</formula>
    </cfRule>
  </conditionalFormatting>
  <conditionalFormatting sqref="Z6:Z205">
    <cfRule type="expression" dxfId="285" priority="286">
      <formula>ISTEXT(Z6)=TRUE</formula>
    </cfRule>
  </conditionalFormatting>
  <conditionalFormatting sqref="Z6:Z205">
    <cfRule type="expression" dxfId="284" priority="285">
      <formula>ISTEXT(Z6)=TRUE</formula>
    </cfRule>
  </conditionalFormatting>
  <conditionalFormatting sqref="Z6:Z205">
    <cfRule type="expression" dxfId="283" priority="284">
      <formula>ISTEXT(Z6)=TRUE</formula>
    </cfRule>
  </conditionalFormatting>
  <conditionalFormatting sqref="Z6:Z205">
    <cfRule type="expression" dxfId="282" priority="283">
      <formula>ISTEXT(Z6)=TRUE</formula>
    </cfRule>
  </conditionalFormatting>
  <conditionalFormatting sqref="Z6:Z205">
    <cfRule type="expression" dxfId="281" priority="282">
      <formula>ISTEXT(Z6)=TRUE</formula>
    </cfRule>
  </conditionalFormatting>
  <conditionalFormatting sqref="Z6:Z205">
    <cfRule type="expression" dxfId="280" priority="281">
      <formula>ISTEXT(Z6)=TRUE</formula>
    </cfRule>
  </conditionalFormatting>
  <conditionalFormatting sqref="Z6:Z205">
    <cfRule type="expression" dxfId="279" priority="280">
      <formula>ISTEXT(Z6)=TRUE</formula>
    </cfRule>
  </conditionalFormatting>
  <conditionalFormatting sqref="Z6:Z205">
    <cfRule type="expression" dxfId="278" priority="279">
      <formula>ISTEXT(Z6)=TRUE</formula>
    </cfRule>
  </conditionalFormatting>
  <conditionalFormatting sqref="Z6:Z205">
    <cfRule type="expression" dxfId="277" priority="278">
      <formula>ISTEXT(Z6)=TRUE</formula>
    </cfRule>
  </conditionalFormatting>
  <conditionalFormatting sqref="Z6:Z205">
    <cfRule type="expression" dxfId="276" priority="277">
      <formula>ISTEXT(Z6)=TRUE</formula>
    </cfRule>
  </conditionalFormatting>
  <conditionalFormatting sqref="Z6:Z205">
    <cfRule type="expression" dxfId="275" priority="276">
      <formula>ISTEXT(Z6)=TRUE</formula>
    </cfRule>
  </conditionalFormatting>
  <conditionalFormatting sqref="Z6:Z205">
    <cfRule type="expression" dxfId="274" priority="274">
      <formula>ISERROR(Z6)=TRUE</formula>
    </cfRule>
    <cfRule type="expression" dxfId="273" priority="275">
      <formula>ISTEXT(Z6)=TRUE</formula>
    </cfRule>
  </conditionalFormatting>
  <conditionalFormatting sqref="AA6:AA205">
    <cfRule type="expression" dxfId="272" priority="273">
      <formula>ISTEXT(AA6)=TRUE</formula>
    </cfRule>
  </conditionalFormatting>
  <conditionalFormatting sqref="AA6:AA205">
    <cfRule type="expression" dxfId="271" priority="272">
      <formula>ISTEXT(AA6)=TRUE</formula>
    </cfRule>
  </conditionalFormatting>
  <conditionalFormatting sqref="AA6:AA205">
    <cfRule type="expression" dxfId="270" priority="271">
      <formula>ISTEXT(AA6)=TRUE</formula>
    </cfRule>
  </conditionalFormatting>
  <conditionalFormatting sqref="AA6:AA205">
    <cfRule type="expression" dxfId="269" priority="270">
      <formula>ISTEXT(AA6)=TRUE</formula>
    </cfRule>
  </conditionalFormatting>
  <conditionalFormatting sqref="AA6:AA205">
    <cfRule type="expression" dxfId="268" priority="269">
      <formula>ISTEXT(AA6)=TRUE</formula>
    </cfRule>
  </conditionalFormatting>
  <conditionalFormatting sqref="AA6:AA205">
    <cfRule type="expression" dxfId="267" priority="268">
      <formula>ISTEXT(AA6)=TRUE</formula>
    </cfRule>
  </conditionalFormatting>
  <conditionalFormatting sqref="AA6:AA205">
    <cfRule type="expression" dxfId="266" priority="267">
      <formula>ISTEXT(AA6)=TRUE</formula>
    </cfRule>
  </conditionalFormatting>
  <conditionalFormatting sqref="AA6:AA205">
    <cfRule type="expression" dxfId="265" priority="266">
      <formula>ISTEXT(AA6)=TRUE</formula>
    </cfRule>
  </conditionalFormatting>
  <conditionalFormatting sqref="AA6:AA205">
    <cfRule type="expression" dxfId="264" priority="265">
      <formula>ISTEXT(AA6)=TRUE</formula>
    </cfRule>
  </conditionalFormatting>
  <conditionalFormatting sqref="AA6:AA205">
    <cfRule type="expression" dxfId="263" priority="264">
      <formula>ISTEXT(AA6)=TRUE</formula>
    </cfRule>
  </conditionalFormatting>
  <conditionalFormatting sqref="AA6:AA205">
    <cfRule type="expression" dxfId="262" priority="263">
      <formula>ISTEXT(AA6)=TRUE</formula>
    </cfRule>
  </conditionalFormatting>
  <conditionalFormatting sqref="AA6:AA205">
    <cfRule type="expression" dxfId="261" priority="262">
      <formula>ISTEXT(AA6)=TRUE</formula>
    </cfRule>
  </conditionalFormatting>
  <conditionalFormatting sqref="AA6:AA205">
    <cfRule type="expression" dxfId="260" priority="260">
      <formula>ISERROR(AA6)=TRUE</formula>
    </cfRule>
    <cfRule type="expression" dxfId="259" priority="261">
      <formula>ISTEXT(AA6)=TRUE</formula>
    </cfRule>
  </conditionalFormatting>
  <conditionalFormatting sqref="AB6:AB205">
    <cfRule type="expression" dxfId="258" priority="259">
      <formula>ISTEXT(AB6)=TRUE</formula>
    </cfRule>
  </conditionalFormatting>
  <conditionalFormatting sqref="AB6:AB205">
    <cfRule type="expression" dxfId="257" priority="258">
      <formula>ISTEXT(AB6)=TRUE</formula>
    </cfRule>
  </conditionalFormatting>
  <conditionalFormatting sqref="AB6:AB205">
    <cfRule type="expression" dxfId="256" priority="257">
      <formula>ISTEXT(AB6)=TRUE</formula>
    </cfRule>
  </conditionalFormatting>
  <conditionalFormatting sqref="AB6:AB205">
    <cfRule type="expression" dxfId="255" priority="256">
      <formula>ISTEXT(AB6)=TRUE</formula>
    </cfRule>
  </conditionalFormatting>
  <conditionalFormatting sqref="AB6:AB205">
    <cfRule type="expression" dxfId="254" priority="255">
      <formula>ISTEXT(AB6)=TRUE</formula>
    </cfRule>
  </conditionalFormatting>
  <conditionalFormatting sqref="AB6:AB205">
    <cfRule type="expression" dxfId="253" priority="254">
      <formula>ISTEXT(AB6)=TRUE</formula>
    </cfRule>
  </conditionalFormatting>
  <conditionalFormatting sqref="AB6:AB205">
    <cfRule type="expression" dxfId="252" priority="253">
      <formula>ISTEXT(AB6)=TRUE</formula>
    </cfRule>
  </conditionalFormatting>
  <conditionalFormatting sqref="AB6:AB205">
    <cfRule type="expression" dxfId="251" priority="252">
      <formula>ISTEXT(AB6)=TRUE</formula>
    </cfRule>
  </conditionalFormatting>
  <conditionalFormatting sqref="AB6:AB205">
    <cfRule type="expression" dxfId="250" priority="251">
      <formula>ISTEXT(AB6)=TRUE</formula>
    </cfRule>
  </conditionalFormatting>
  <conditionalFormatting sqref="AB6:AB205">
    <cfRule type="expression" dxfId="249" priority="250">
      <formula>ISTEXT(AB6)=TRUE</formula>
    </cfRule>
  </conditionalFormatting>
  <conditionalFormatting sqref="AB6:AB205">
    <cfRule type="expression" dxfId="248" priority="249">
      <formula>ISTEXT(AB6)=TRUE</formula>
    </cfRule>
  </conditionalFormatting>
  <conditionalFormatting sqref="AB6:AB205">
    <cfRule type="expression" dxfId="247" priority="248">
      <formula>ISTEXT(AB6)=TRUE</formula>
    </cfRule>
  </conditionalFormatting>
  <conditionalFormatting sqref="AB6:AB205">
    <cfRule type="expression" dxfId="246" priority="247">
      <formula>ISTEXT(AB6)=TRUE</formula>
    </cfRule>
  </conditionalFormatting>
  <conditionalFormatting sqref="AB6:AB205">
    <cfRule type="expression" dxfId="245" priority="245">
      <formula>ISERROR(AB6)=TRUE</formula>
    </cfRule>
    <cfRule type="expression" dxfId="244" priority="246">
      <formula>ISTEXT(AB6)=TRUE</formula>
    </cfRule>
  </conditionalFormatting>
  <conditionalFormatting sqref="AC6:AC205">
    <cfRule type="expression" dxfId="243" priority="244">
      <formula>ISTEXT(AC6)=TRUE</formula>
    </cfRule>
  </conditionalFormatting>
  <conditionalFormatting sqref="AC6:AC205">
    <cfRule type="expression" dxfId="242" priority="243">
      <formula>ISTEXT(AC6)=TRUE</formula>
    </cfRule>
  </conditionalFormatting>
  <conditionalFormatting sqref="AC6:AC205">
    <cfRule type="expression" dxfId="241" priority="242">
      <formula>ISTEXT(AC6)=TRUE</formula>
    </cfRule>
  </conditionalFormatting>
  <conditionalFormatting sqref="AC6:AC205">
    <cfRule type="expression" dxfId="240" priority="241">
      <formula>ISTEXT(AC6)=TRUE</formula>
    </cfRule>
  </conditionalFormatting>
  <conditionalFormatting sqref="AC6:AC205">
    <cfRule type="expression" dxfId="239" priority="240">
      <formula>ISTEXT(AC6)=TRUE</formula>
    </cfRule>
  </conditionalFormatting>
  <conditionalFormatting sqref="AC6:AC205">
    <cfRule type="expression" dxfId="238" priority="239">
      <formula>ISTEXT(AC6)=TRUE</formula>
    </cfRule>
  </conditionalFormatting>
  <conditionalFormatting sqref="AC6:AC205">
    <cfRule type="expression" dxfId="237" priority="238">
      <formula>ISTEXT(AC6)=TRUE</formula>
    </cfRule>
  </conditionalFormatting>
  <conditionalFormatting sqref="AC6:AC205">
    <cfRule type="expression" dxfId="236" priority="237">
      <formula>ISTEXT(AC6)=TRUE</formula>
    </cfRule>
  </conditionalFormatting>
  <conditionalFormatting sqref="AC6:AC205">
    <cfRule type="expression" dxfId="235" priority="236">
      <formula>ISTEXT(AC6)=TRUE</formula>
    </cfRule>
  </conditionalFormatting>
  <conditionalFormatting sqref="AC6:AC205">
    <cfRule type="expression" dxfId="234" priority="235">
      <formula>ISTEXT(AC6)=TRUE</formula>
    </cfRule>
  </conditionalFormatting>
  <conditionalFormatting sqref="AC6:AC205">
    <cfRule type="expression" dxfId="233" priority="234">
      <formula>ISTEXT(AC6)=TRUE</formula>
    </cfRule>
  </conditionalFormatting>
  <conditionalFormatting sqref="AC6:AC205">
    <cfRule type="expression" dxfId="232" priority="233">
      <formula>ISTEXT(AC6)=TRUE</formula>
    </cfRule>
  </conditionalFormatting>
  <conditionalFormatting sqref="AC6:AC205">
    <cfRule type="expression" dxfId="231" priority="232">
      <formula>ISTEXT(AC6)=TRUE</formula>
    </cfRule>
  </conditionalFormatting>
  <conditionalFormatting sqref="AC6:AC205">
    <cfRule type="expression" dxfId="230" priority="231">
      <formula>ISTEXT(AC6)=TRUE</formula>
    </cfRule>
  </conditionalFormatting>
  <conditionalFormatting sqref="AC6:AC205">
    <cfRule type="expression" dxfId="229" priority="229">
      <formula>ISERROR(AC6)=TRUE</formula>
    </cfRule>
    <cfRule type="expression" dxfId="228" priority="230">
      <formula>ISTEXT(AC6)=TRUE</formula>
    </cfRule>
  </conditionalFormatting>
  <conditionalFormatting sqref="AD6:AD205">
    <cfRule type="expression" dxfId="227" priority="228">
      <formula>ISTEXT(AD6)=TRUE</formula>
    </cfRule>
  </conditionalFormatting>
  <conditionalFormatting sqref="AD6:AD205">
    <cfRule type="expression" dxfId="226" priority="227">
      <formula>ISTEXT(AD6)=TRUE</formula>
    </cfRule>
  </conditionalFormatting>
  <conditionalFormatting sqref="AD6:AD205">
    <cfRule type="expression" dxfId="225" priority="226">
      <formula>ISTEXT(AD6)=TRUE</formula>
    </cfRule>
  </conditionalFormatting>
  <conditionalFormatting sqref="AD6:AD205">
    <cfRule type="expression" dxfId="224" priority="225">
      <formula>ISTEXT(AD6)=TRUE</formula>
    </cfRule>
  </conditionalFormatting>
  <conditionalFormatting sqref="AD6:AD205">
    <cfRule type="expression" dxfId="223" priority="224">
      <formula>ISTEXT(AD6)=TRUE</formula>
    </cfRule>
  </conditionalFormatting>
  <conditionalFormatting sqref="AD6:AD205">
    <cfRule type="expression" dxfId="222" priority="223">
      <formula>ISTEXT(AD6)=TRUE</formula>
    </cfRule>
  </conditionalFormatting>
  <conditionalFormatting sqref="AD6:AD205">
    <cfRule type="expression" dxfId="221" priority="222">
      <formula>ISTEXT(AD6)=TRUE</formula>
    </cfRule>
  </conditionalFormatting>
  <conditionalFormatting sqref="AD6:AD205">
    <cfRule type="expression" dxfId="220" priority="221">
      <formula>ISTEXT(AD6)=TRUE</formula>
    </cfRule>
  </conditionalFormatting>
  <conditionalFormatting sqref="AD6:AD205">
    <cfRule type="expression" dxfId="219" priority="220">
      <formula>ISTEXT(AD6)=TRUE</formula>
    </cfRule>
  </conditionalFormatting>
  <conditionalFormatting sqref="AD6:AD205">
    <cfRule type="expression" dxfId="218" priority="219">
      <formula>ISTEXT(AD6)=TRUE</formula>
    </cfRule>
  </conditionalFormatting>
  <conditionalFormatting sqref="AD6:AD205">
    <cfRule type="expression" dxfId="217" priority="218">
      <formula>ISTEXT(AD6)=TRUE</formula>
    </cfRule>
  </conditionalFormatting>
  <conditionalFormatting sqref="AD6:AD205">
    <cfRule type="expression" dxfId="216" priority="217">
      <formula>ISTEXT(AD6)=TRUE</formula>
    </cfRule>
  </conditionalFormatting>
  <conditionalFormatting sqref="AD6:AD205">
    <cfRule type="expression" dxfId="215" priority="216">
      <formula>ISTEXT(AD6)=TRUE</formula>
    </cfRule>
  </conditionalFormatting>
  <conditionalFormatting sqref="AD6:AD205">
    <cfRule type="expression" dxfId="214" priority="215">
      <formula>ISTEXT(AD6)=TRUE</formula>
    </cfRule>
  </conditionalFormatting>
  <conditionalFormatting sqref="AD6:AD205">
    <cfRule type="expression" dxfId="213" priority="214">
      <formula>ISTEXT(AD6)=TRUE</formula>
    </cfRule>
  </conditionalFormatting>
  <conditionalFormatting sqref="AD6:AD205">
    <cfRule type="expression" dxfId="212" priority="212">
      <formula>ISERROR(AD6)=TRUE</formula>
    </cfRule>
    <cfRule type="expression" dxfId="211" priority="213">
      <formula>ISTEXT(AD6)=TRUE</formula>
    </cfRule>
  </conditionalFormatting>
  <conditionalFormatting sqref="AE6:AE205">
    <cfRule type="expression" dxfId="210" priority="211">
      <formula>ISTEXT(AE6)=TRUE</formula>
    </cfRule>
  </conditionalFormatting>
  <conditionalFormatting sqref="AE6:AE205">
    <cfRule type="expression" dxfId="209" priority="210">
      <formula>ISTEXT(AE6)=TRUE</formula>
    </cfRule>
  </conditionalFormatting>
  <conditionalFormatting sqref="AE6:AE205">
    <cfRule type="expression" dxfId="208" priority="209">
      <formula>ISTEXT(AE6)=TRUE</formula>
    </cfRule>
  </conditionalFormatting>
  <conditionalFormatting sqref="AE6:AE205">
    <cfRule type="expression" dxfId="207" priority="208">
      <formula>ISTEXT(AE6)=TRUE</formula>
    </cfRule>
  </conditionalFormatting>
  <conditionalFormatting sqref="AE6:AE205">
    <cfRule type="expression" dxfId="206" priority="207">
      <formula>ISTEXT(AE6)=TRUE</formula>
    </cfRule>
  </conditionalFormatting>
  <conditionalFormatting sqref="AE6:AE205">
    <cfRule type="expression" dxfId="205" priority="206">
      <formula>ISTEXT(AE6)=TRUE</formula>
    </cfRule>
  </conditionalFormatting>
  <conditionalFormatting sqref="AE6:AE205">
    <cfRule type="expression" dxfId="204" priority="205">
      <formula>ISTEXT(AE6)=TRUE</formula>
    </cfRule>
  </conditionalFormatting>
  <conditionalFormatting sqref="AE6:AE205">
    <cfRule type="expression" dxfId="203" priority="204">
      <formula>ISTEXT(AE6)=TRUE</formula>
    </cfRule>
  </conditionalFormatting>
  <conditionalFormatting sqref="AE6:AE205">
    <cfRule type="expression" dxfId="202" priority="203">
      <formula>ISTEXT(AE6)=TRUE</formula>
    </cfRule>
  </conditionalFormatting>
  <conditionalFormatting sqref="AE6:AE205">
    <cfRule type="expression" dxfId="201" priority="202">
      <formula>ISTEXT(AE6)=TRUE</formula>
    </cfRule>
  </conditionalFormatting>
  <conditionalFormatting sqref="AE6:AE205">
    <cfRule type="expression" dxfId="200" priority="201">
      <formula>ISTEXT(AE6)=TRUE</formula>
    </cfRule>
  </conditionalFormatting>
  <conditionalFormatting sqref="AE6:AE205">
    <cfRule type="expression" dxfId="199" priority="200">
      <formula>ISTEXT(AE6)=TRUE</formula>
    </cfRule>
  </conditionalFormatting>
  <conditionalFormatting sqref="AE6:AE205">
    <cfRule type="expression" dxfId="198" priority="199">
      <formula>ISTEXT(AE6)=TRUE</formula>
    </cfRule>
  </conditionalFormatting>
  <conditionalFormatting sqref="AE6:AE205">
    <cfRule type="expression" dxfId="197" priority="198">
      <formula>ISTEXT(AE6)=TRUE</formula>
    </cfRule>
  </conditionalFormatting>
  <conditionalFormatting sqref="AE6:AE205">
    <cfRule type="expression" dxfId="196" priority="197">
      <formula>ISTEXT(AE6)=TRUE</formula>
    </cfRule>
  </conditionalFormatting>
  <conditionalFormatting sqref="AE6:AE205">
    <cfRule type="expression" dxfId="195" priority="196">
      <formula>ISTEXT(AE6)=TRUE</formula>
    </cfRule>
  </conditionalFormatting>
  <conditionalFormatting sqref="AE6:AE205">
    <cfRule type="expression" dxfId="194" priority="194">
      <formula>ISERROR(AE6)=TRUE</formula>
    </cfRule>
    <cfRule type="expression" dxfId="193" priority="195">
      <formula>ISTEXT(AE6)=TRUE</formula>
    </cfRule>
  </conditionalFormatting>
  <conditionalFormatting sqref="AG6:AG205">
    <cfRule type="expression" dxfId="192" priority="193">
      <formula>ISTEXT(AG6)=TRUE</formula>
    </cfRule>
  </conditionalFormatting>
  <conditionalFormatting sqref="AG6:AG205">
    <cfRule type="expression" dxfId="191" priority="192">
      <formula>ISTEXT(AG6)=TRUE</formula>
    </cfRule>
  </conditionalFormatting>
  <conditionalFormatting sqref="AG6:AG205">
    <cfRule type="expression" dxfId="190" priority="191">
      <formula>ISTEXT(AG6)=TRUE</formula>
    </cfRule>
  </conditionalFormatting>
  <conditionalFormatting sqref="AG6:AG205">
    <cfRule type="expression" dxfId="189" priority="190">
      <formula>ISTEXT(AG6)=TRUE</formula>
    </cfRule>
  </conditionalFormatting>
  <conditionalFormatting sqref="AG6:AG205">
    <cfRule type="expression" dxfId="188" priority="189">
      <formula>ISTEXT(AG6)=TRUE</formula>
    </cfRule>
  </conditionalFormatting>
  <conditionalFormatting sqref="AG6:AG205">
    <cfRule type="expression" dxfId="187" priority="188">
      <formula>ISTEXT(AG6)=TRUE</formula>
    </cfRule>
  </conditionalFormatting>
  <conditionalFormatting sqref="AG6:AG205">
    <cfRule type="expression" dxfId="186" priority="187">
      <formula>ISTEXT(AG6)=TRUE</formula>
    </cfRule>
  </conditionalFormatting>
  <conditionalFormatting sqref="AG6:AG205">
    <cfRule type="expression" dxfId="185" priority="186">
      <formula>ISTEXT(AG6)=TRUE</formula>
    </cfRule>
  </conditionalFormatting>
  <conditionalFormatting sqref="AG6:AG205">
    <cfRule type="expression" dxfId="184" priority="185">
      <formula>ISTEXT(AG6)=TRUE</formula>
    </cfRule>
  </conditionalFormatting>
  <conditionalFormatting sqref="AG6:AG205">
    <cfRule type="expression" dxfId="183" priority="184">
      <formula>ISTEXT(AG6)=TRUE</formula>
    </cfRule>
  </conditionalFormatting>
  <conditionalFormatting sqref="AG6:AG205">
    <cfRule type="expression" dxfId="182" priority="183">
      <formula>ISTEXT(AG6)=TRUE</formula>
    </cfRule>
  </conditionalFormatting>
  <conditionalFormatting sqref="AG6:AG205">
    <cfRule type="expression" dxfId="181" priority="182">
      <formula>ISTEXT(AG6)=TRUE</formula>
    </cfRule>
  </conditionalFormatting>
  <conditionalFormatting sqref="AG6:AG205">
    <cfRule type="expression" dxfId="180" priority="181">
      <formula>ISTEXT(AG6)=TRUE</formula>
    </cfRule>
  </conditionalFormatting>
  <conditionalFormatting sqref="AG6:AG205">
    <cfRule type="expression" dxfId="179" priority="180">
      <formula>ISTEXT(AG6)=TRUE</formula>
    </cfRule>
  </conditionalFormatting>
  <conditionalFormatting sqref="AG6:AG205">
    <cfRule type="expression" dxfId="178" priority="179">
      <formula>ISTEXT(AG6)=TRUE</formula>
    </cfRule>
  </conditionalFormatting>
  <conditionalFormatting sqref="AG6:AG205">
    <cfRule type="expression" dxfId="177" priority="178">
      <formula>ISTEXT(AG6)=TRUE</formula>
    </cfRule>
  </conditionalFormatting>
  <conditionalFormatting sqref="AG6:AG205">
    <cfRule type="expression" dxfId="176" priority="177">
      <formula>ISTEXT(AG6)=TRUE</formula>
    </cfRule>
  </conditionalFormatting>
  <conditionalFormatting sqref="AG6:AG205">
    <cfRule type="expression" dxfId="175" priority="175">
      <formula>ISERROR(AG6)=TRUE</formula>
    </cfRule>
    <cfRule type="expression" dxfId="174" priority="176">
      <formula>ISTEXT(AG6)=TRUE</formula>
    </cfRule>
  </conditionalFormatting>
  <conditionalFormatting sqref="AH6:AH205">
    <cfRule type="expression" dxfId="173" priority="174">
      <formula>ISTEXT(AH6)=TRUE</formula>
    </cfRule>
  </conditionalFormatting>
  <conditionalFormatting sqref="AH6:AH205">
    <cfRule type="expression" dxfId="172" priority="173">
      <formula>ISTEXT(AH6)=TRUE</formula>
    </cfRule>
  </conditionalFormatting>
  <conditionalFormatting sqref="AH6:AH205">
    <cfRule type="expression" dxfId="171" priority="172">
      <formula>ISTEXT(AH6)=TRUE</formula>
    </cfRule>
  </conditionalFormatting>
  <conditionalFormatting sqref="AH6:AH205">
    <cfRule type="expression" dxfId="170" priority="171">
      <formula>ISTEXT(AH6)=TRUE</formula>
    </cfRule>
  </conditionalFormatting>
  <conditionalFormatting sqref="AH6:AH205">
    <cfRule type="expression" dxfId="169" priority="170">
      <formula>ISTEXT(AH6)=TRUE</formula>
    </cfRule>
  </conditionalFormatting>
  <conditionalFormatting sqref="AH6:AH205">
    <cfRule type="expression" dxfId="168" priority="169">
      <formula>ISTEXT(AH6)=TRUE</formula>
    </cfRule>
  </conditionalFormatting>
  <conditionalFormatting sqref="AH6:AH205">
    <cfRule type="expression" dxfId="167" priority="168">
      <formula>ISTEXT(AH6)=TRUE</formula>
    </cfRule>
  </conditionalFormatting>
  <conditionalFormatting sqref="AH6:AH205">
    <cfRule type="expression" dxfId="166" priority="167">
      <formula>ISTEXT(AH6)=TRUE</formula>
    </cfRule>
  </conditionalFormatting>
  <conditionalFormatting sqref="AH6:AH205">
    <cfRule type="expression" dxfId="165" priority="166">
      <formula>ISTEXT(AH6)=TRUE</formula>
    </cfRule>
  </conditionalFormatting>
  <conditionalFormatting sqref="AH6:AH205">
    <cfRule type="expression" dxfId="164" priority="165">
      <formula>ISTEXT(AH6)=TRUE</formula>
    </cfRule>
  </conditionalFormatting>
  <conditionalFormatting sqref="AH6:AH205">
    <cfRule type="expression" dxfId="163" priority="164">
      <formula>ISTEXT(AH6)=TRUE</formula>
    </cfRule>
  </conditionalFormatting>
  <conditionalFormatting sqref="AH6:AH205">
    <cfRule type="expression" dxfId="162" priority="163">
      <formula>ISTEXT(AH6)=TRUE</formula>
    </cfRule>
  </conditionalFormatting>
  <conditionalFormatting sqref="AH6:AH205">
    <cfRule type="expression" dxfId="161" priority="162">
      <formula>ISTEXT(AH6)=TRUE</formula>
    </cfRule>
  </conditionalFormatting>
  <conditionalFormatting sqref="AH6:AH205">
    <cfRule type="expression" dxfId="160" priority="161">
      <formula>ISTEXT(AH6)=TRUE</formula>
    </cfRule>
  </conditionalFormatting>
  <conditionalFormatting sqref="AH6:AH205">
    <cfRule type="expression" dxfId="159" priority="160">
      <formula>ISTEXT(AH6)=TRUE</formula>
    </cfRule>
  </conditionalFormatting>
  <conditionalFormatting sqref="AH6:AH205">
    <cfRule type="expression" dxfId="158" priority="159">
      <formula>ISTEXT(AH6)=TRUE</formula>
    </cfRule>
  </conditionalFormatting>
  <conditionalFormatting sqref="AH6:AH205">
    <cfRule type="expression" dxfId="157" priority="158">
      <formula>ISTEXT(AH6)=TRUE</formula>
    </cfRule>
  </conditionalFormatting>
  <conditionalFormatting sqref="AH6:AH205">
    <cfRule type="expression" dxfId="156" priority="157">
      <formula>ISTEXT(AH6)=TRUE</formula>
    </cfRule>
  </conditionalFormatting>
  <conditionalFormatting sqref="AH6:AH205">
    <cfRule type="expression" dxfId="155" priority="155">
      <formula>ISERROR(AH6)=TRUE</formula>
    </cfRule>
    <cfRule type="expression" dxfId="154" priority="156">
      <formula>ISTEXT(AH6)=TRUE</formula>
    </cfRule>
  </conditionalFormatting>
  <conditionalFormatting sqref="AI6:AI205">
    <cfRule type="expression" dxfId="153" priority="154">
      <formula>ISTEXT(AI6)=TRUE</formula>
    </cfRule>
  </conditionalFormatting>
  <conditionalFormatting sqref="AI6:AI205">
    <cfRule type="expression" dxfId="152" priority="153">
      <formula>ISTEXT(AI6)=TRUE</formula>
    </cfRule>
  </conditionalFormatting>
  <conditionalFormatting sqref="AI6:AI205">
    <cfRule type="expression" dxfId="151" priority="152">
      <formula>ISTEXT(AI6)=TRUE</formula>
    </cfRule>
  </conditionalFormatting>
  <conditionalFormatting sqref="AI6:AI205">
    <cfRule type="expression" dxfId="150" priority="151">
      <formula>ISTEXT(AI6)=TRUE</formula>
    </cfRule>
  </conditionalFormatting>
  <conditionalFormatting sqref="AI6:AI205">
    <cfRule type="expression" dxfId="149" priority="150">
      <formula>ISTEXT(AI6)=TRUE</formula>
    </cfRule>
  </conditionalFormatting>
  <conditionalFormatting sqref="AI6:AI205">
    <cfRule type="expression" dxfId="148" priority="149">
      <formula>ISTEXT(AI6)=TRUE</formula>
    </cfRule>
  </conditionalFormatting>
  <conditionalFormatting sqref="AI6:AI205">
    <cfRule type="expression" dxfId="147" priority="148">
      <formula>ISTEXT(AI6)=TRUE</formula>
    </cfRule>
  </conditionalFormatting>
  <conditionalFormatting sqref="AI6:AI205">
    <cfRule type="expression" dxfId="146" priority="147">
      <formula>ISTEXT(AI6)=TRUE</formula>
    </cfRule>
  </conditionalFormatting>
  <conditionalFormatting sqref="AI6:AI205">
    <cfRule type="expression" dxfId="145" priority="146">
      <formula>ISTEXT(AI6)=TRUE</formula>
    </cfRule>
  </conditionalFormatting>
  <conditionalFormatting sqref="AI6:AI205">
    <cfRule type="expression" dxfId="144" priority="145">
      <formula>ISTEXT(AI6)=TRUE</formula>
    </cfRule>
  </conditionalFormatting>
  <conditionalFormatting sqref="AI6:AI205">
    <cfRule type="expression" dxfId="143" priority="144">
      <formula>ISTEXT(AI6)=TRUE</formula>
    </cfRule>
  </conditionalFormatting>
  <conditionalFormatting sqref="AI6:AI205">
    <cfRule type="expression" dxfId="142" priority="143">
      <formula>ISTEXT(AI6)=TRUE</formula>
    </cfRule>
  </conditionalFormatting>
  <conditionalFormatting sqref="AI6:AI205">
    <cfRule type="expression" dxfId="141" priority="142">
      <formula>ISTEXT(AI6)=TRUE</formula>
    </cfRule>
  </conditionalFormatting>
  <conditionalFormatting sqref="AI6:AI205">
    <cfRule type="expression" dxfId="140" priority="141">
      <formula>ISTEXT(AI6)=TRUE</formula>
    </cfRule>
  </conditionalFormatting>
  <conditionalFormatting sqref="AI6:AI205">
    <cfRule type="expression" dxfId="139" priority="140">
      <formula>ISTEXT(AI6)=TRUE</formula>
    </cfRule>
  </conditionalFormatting>
  <conditionalFormatting sqref="AI6:AI205">
    <cfRule type="expression" dxfId="138" priority="139">
      <formula>ISTEXT(AI6)=TRUE</formula>
    </cfRule>
  </conditionalFormatting>
  <conditionalFormatting sqref="AI6:AI205">
    <cfRule type="expression" dxfId="137" priority="138">
      <formula>ISTEXT(AI6)=TRUE</formula>
    </cfRule>
  </conditionalFormatting>
  <conditionalFormatting sqref="AI6:AI205">
    <cfRule type="expression" dxfId="136" priority="137">
      <formula>ISTEXT(AI6)=TRUE</formula>
    </cfRule>
  </conditionalFormatting>
  <conditionalFormatting sqref="AI6:AI205">
    <cfRule type="expression" dxfId="135" priority="136">
      <formula>ISTEXT(AI6)=TRUE</formula>
    </cfRule>
  </conditionalFormatting>
  <conditionalFormatting sqref="AI6:AI205">
    <cfRule type="expression" dxfId="134" priority="134">
      <formula>ISERROR(AI6)=TRUE</formula>
    </cfRule>
    <cfRule type="expression" dxfId="133" priority="135">
      <formula>ISTEXT(AI6)=TRUE</formula>
    </cfRule>
  </conditionalFormatting>
  <conditionalFormatting sqref="AJ6:AJ205">
    <cfRule type="expression" dxfId="132" priority="133">
      <formula>ISTEXT(AJ6)=TRUE</formula>
    </cfRule>
  </conditionalFormatting>
  <conditionalFormatting sqref="AJ6:AJ205">
    <cfRule type="expression" dxfId="131" priority="132">
      <formula>ISTEXT(AJ6)=TRUE</formula>
    </cfRule>
  </conditionalFormatting>
  <conditionalFormatting sqref="AJ6:AJ205">
    <cfRule type="expression" dxfId="130" priority="131">
      <formula>ISTEXT(AJ6)=TRUE</formula>
    </cfRule>
  </conditionalFormatting>
  <conditionalFormatting sqref="AJ6:AJ205">
    <cfRule type="expression" dxfId="129" priority="130">
      <formula>ISTEXT(AJ6)=TRUE</formula>
    </cfRule>
  </conditionalFormatting>
  <conditionalFormatting sqref="AJ6:AJ205">
    <cfRule type="expression" dxfId="128" priority="129">
      <formula>ISTEXT(AJ6)=TRUE</formula>
    </cfRule>
  </conditionalFormatting>
  <conditionalFormatting sqref="AJ6:AJ205">
    <cfRule type="expression" dxfId="127" priority="128">
      <formula>ISTEXT(AJ6)=TRUE</formula>
    </cfRule>
  </conditionalFormatting>
  <conditionalFormatting sqref="AJ6:AJ205">
    <cfRule type="expression" dxfId="126" priority="127">
      <formula>ISTEXT(AJ6)=TRUE</formula>
    </cfRule>
  </conditionalFormatting>
  <conditionalFormatting sqref="AJ6:AJ205">
    <cfRule type="expression" dxfId="125" priority="126">
      <formula>ISTEXT(AJ6)=TRUE</formula>
    </cfRule>
  </conditionalFormatting>
  <conditionalFormatting sqref="AJ6:AJ205">
    <cfRule type="expression" dxfId="124" priority="125">
      <formula>ISTEXT(AJ6)=TRUE</formula>
    </cfRule>
  </conditionalFormatting>
  <conditionalFormatting sqref="AJ6:AJ205">
    <cfRule type="expression" dxfId="123" priority="124">
      <formula>ISTEXT(AJ6)=TRUE</formula>
    </cfRule>
  </conditionalFormatting>
  <conditionalFormatting sqref="AJ6:AJ205">
    <cfRule type="expression" dxfId="122" priority="123">
      <formula>ISTEXT(AJ6)=TRUE</formula>
    </cfRule>
  </conditionalFormatting>
  <conditionalFormatting sqref="AJ6:AJ205">
    <cfRule type="expression" dxfId="121" priority="122">
      <formula>ISTEXT(AJ6)=TRUE</formula>
    </cfRule>
  </conditionalFormatting>
  <conditionalFormatting sqref="AJ6:AJ205">
    <cfRule type="expression" dxfId="120" priority="121">
      <formula>ISTEXT(AJ6)=TRUE</formula>
    </cfRule>
  </conditionalFormatting>
  <conditionalFormatting sqref="AJ6:AJ205">
    <cfRule type="expression" dxfId="119" priority="120">
      <formula>ISTEXT(AJ6)=TRUE</formula>
    </cfRule>
  </conditionalFormatting>
  <conditionalFormatting sqref="AJ6:AJ205">
    <cfRule type="expression" dxfId="118" priority="119">
      <formula>ISTEXT(AJ6)=TRUE</formula>
    </cfRule>
  </conditionalFormatting>
  <conditionalFormatting sqref="AJ6:AJ205">
    <cfRule type="expression" dxfId="117" priority="118">
      <formula>ISTEXT(AJ6)=TRUE</formula>
    </cfRule>
  </conditionalFormatting>
  <conditionalFormatting sqref="AJ6:AJ205">
    <cfRule type="expression" dxfId="116" priority="117">
      <formula>ISTEXT(AJ6)=TRUE</formula>
    </cfRule>
  </conditionalFormatting>
  <conditionalFormatting sqref="AJ6:AJ205">
    <cfRule type="expression" dxfId="115" priority="116">
      <formula>ISTEXT(AJ6)=TRUE</formula>
    </cfRule>
  </conditionalFormatting>
  <conditionalFormatting sqref="AJ6:AJ205">
    <cfRule type="expression" dxfId="114" priority="115">
      <formula>ISTEXT(AJ6)=TRUE</formula>
    </cfRule>
  </conditionalFormatting>
  <conditionalFormatting sqref="AJ6:AJ205">
    <cfRule type="expression" dxfId="113" priority="114">
      <formula>ISTEXT(AJ6)=TRUE</formula>
    </cfRule>
  </conditionalFormatting>
  <conditionalFormatting sqref="AJ6:AJ205">
    <cfRule type="expression" dxfId="112" priority="112">
      <formula>ISERROR(AJ6)=TRUE</formula>
    </cfRule>
    <cfRule type="expression" dxfId="111" priority="113">
      <formula>ISTEXT(AJ6)=TRUE</formula>
    </cfRule>
  </conditionalFormatting>
  <conditionalFormatting sqref="AK6:AK205">
    <cfRule type="expression" dxfId="110" priority="111">
      <formula>ISTEXT(AK6)=TRUE</formula>
    </cfRule>
  </conditionalFormatting>
  <conditionalFormatting sqref="AK6:AK205">
    <cfRule type="expression" dxfId="109" priority="110">
      <formula>ISTEXT(AK6)=TRUE</formula>
    </cfRule>
  </conditionalFormatting>
  <conditionalFormatting sqref="AK6:AK205">
    <cfRule type="expression" dxfId="108" priority="109">
      <formula>ISTEXT(AK6)=TRUE</formula>
    </cfRule>
  </conditionalFormatting>
  <conditionalFormatting sqref="AK6:AK205">
    <cfRule type="expression" dxfId="107" priority="108">
      <formula>ISTEXT(AK6)=TRUE</formula>
    </cfRule>
  </conditionalFormatting>
  <conditionalFormatting sqref="AK6:AK205">
    <cfRule type="expression" dxfId="106" priority="107">
      <formula>ISTEXT(AK6)=TRUE</formula>
    </cfRule>
  </conditionalFormatting>
  <conditionalFormatting sqref="AK6:AK205">
    <cfRule type="expression" dxfId="105" priority="106">
      <formula>ISTEXT(AK6)=TRUE</formula>
    </cfRule>
  </conditionalFormatting>
  <conditionalFormatting sqref="AK6:AK205">
    <cfRule type="expression" dxfId="104" priority="105">
      <formula>ISTEXT(AK6)=TRUE</formula>
    </cfRule>
  </conditionalFormatting>
  <conditionalFormatting sqref="AK6:AK205">
    <cfRule type="expression" dxfId="103" priority="104">
      <formula>ISTEXT(AK6)=TRUE</formula>
    </cfRule>
  </conditionalFormatting>
  <conditionalFormatting sqref="AK6:AK205">
    <cfRule type="expression" dxfId="102" priority="103">
      <formula>ISTEXT(AK6)=TRUE</formula>
    </cfRule>
  </conditionalFormatting>
  <conditionalFormatting sqref="AK6:AK205">
    <cfRule type="expression" dxfId="101" priority="102">
      <formula>ISTEXT(AK6)=TRUE</formula>
    </cfRule>
  </conditionalFormatting>
  <conditionalFormatting sqref="AK6:AK205">
    <cfRule type="expression" dxfId="100" priority="101">
      <formula>ISTEXT(AK6)=TRUE</formula>
    </cfRule>
  </conditionalFormatting>
  <conditionalFormatting sqref="AK6:AK205">
    <cfRule type="expression" dxfId="99" priority="100">
      <formula>ISTEXT(AK6)=TRUE</formula>
    </cfRule>
  </conditionalFormatting>
  <conditionalFormatting sqref="AK6:AK205">
    <cfRule type="expression" dxfId="98" priority="99">
      <formula>ISTEXT(AK6)=TRUE</formula>
    </cfRule>
  </conditionalFormatting>
  <conditionalFormatting sqref="AK6:AK205">
    <cfRule type="expression" dxfId="97" priority="98">
      <formula>ISTEXT(AK6)=TRUE</formula>
    </cfRule>
  </conditionalFormatting>
  <conditionalFormatting sqref="AK6:AK205">
    <cfRule type="expression" dxfId="96" priority="97">
      <formula>ISTEXT(AK6)=TRUE</formula>
    </cfRule>
  </conditionalFormatting>
  <conditionalFormatting sqref="AK6:AK205">
    <cfRule type="expression" dxfId="95" priority="96">
      <formula>ISTEXT(AK6)=TRUE</formula>
    </cfRule>
  </conditionalFormatting>
  <conditionalFormatting sqref="AK6:AK205">
    <cfRule type="expression" dxfId="94" priority="95">
      <formula>ISTEXT(AK6)=TRUE</formula>
    </cfRule>
  </conditionalFormatting>
  <conditionalFormatting sqref="AK6:AK205">
    <cfRule type="expression" dxfId="93" priority="94">
      <formula>ISTEXT(AK6)=TRUE</formula>
    </cfRule>
  </conditionalFormatting>
  <conditionalFormatting sqref="AK6:AK205">
    <cfRule type="expression" dxfId="92" priority="93">
      <formula>ISTEXT(AK6)=TRUE</formula>
    </cfRule>
  </conditionalFormatting>
  <conditionalFormatting sqref="AK6:AK205">
    <cfRule type="expression" dxfId="91" priority="92">
      <formula>ISTEXT(AK6)=TRUE</formula>
    </cfRule>
  </conditionalFormatting>
  <conditionalFormatting sqref="AK6:AK205">
    <cfRule type="expression" dxfId="90" priority="91">
      <formula>ISTEXT(AK6)=TRUE</formula>
    </cfRule>
  </conditionalFormatting>
  <conditionalFormatting sqref="AK6:AK205">
    <cfRule type="expression" dxfId="89" priority="89">
      <formula>ISERROR(AK6)=TRUE</formula>
    </cfRule>
    <cfRule type="expression" dxfId="88" priority="90">
      <formula>ISTEXT(AK6)=TRUE</formula>
    </cfRule>
  </conditionalFormatting>
  <conditionalFormatting sqref="AL6:AL205">
    <cfRule type="expression" dxfId="87" priority="88">
      <formula>ISTEXT(AL6)=TRUE</formula>
    </cfRule>
  </conditionalFormatting>
  <conditionalFormatting sqref="AL6:AL205">
    <cfRule type="expression" dxfId="86" priority="87">
      <formula>ISTEXT(AL6)=TRUE</formula>
    </cfRule>
  </conditionalFormatting>
  <conditionalFormatting sqref="AL6:AL205">
    <cfRule type="expression" dxfId="85" priority="86">
      <formula>ISTEXT(AL6)=TRUE</formula>
    </cfRule>
  </conditionalFormatting>
  <conditionalFormatting sqref="AL6:AL205">
    <cfRule type="expression" dxfId="84" priority="85">
      <formula>ISTEXT(AL6)=TRUE</formula>
    </cfRule>
  </conditionalFormatting>
  <conditionalFormatting sqref="AL6:AL205">
    <cfRule type="expression" dxfId="83" priority="84">
      <formula>ISTEXT(AL6)=TRUE</formula>
    </cfRule>
  </conditionalFormatting>
  <conditionalFormatting sqref="AL6:AL205">
    <cfRule type="expression" dxfId="82" priority="83">
      <formula>ISTEXT(AL6)=TRUE</formula>
    </cfRule>
  </conditionalFormatting>
  <conditionalFormatting sqref="AL6:AL205">
    <cfRule type="expression" dxfId="81" priority="82">
      <formula>ISTEXT(AL6)=TRUE</formula>
    </cfRule>
  </conditionalFormatting>
  <conditionalFormatting sqref="AL6:AL205">
    <cfRule type="expression" dxfId="80" priority="81">
      <formula>ISTEXT(AL6)=TRUE</formula>
    </cfRule>
  </conditionalFormatting>
  <conditionalFormatting sqref="AL6:AL205">
    <cfRule type="expression" dxfId="79" priority="80">
      <formula>ISTEXT(AL6)=TRUE</formula>
    </cfRule>
  </conditionalFormatting>
  <conditionalFormatting sqref="AL6:AL205">
    <cfRule type="expression" dxfId="78" priority="79">
      <formula>ISTEXT(AL6)=TRUE</formula>
    </cfRule>
  </conditionalFormatting>
  <conditionalFormatting sqref="AL6:AL205">
    <cfRule type="expression" dxfId="77" priority="78">
      <formula>ISTEXT(AL6)=TRUE</formula>
    </cfRule>
  </conditionalFormatting>
  <conditionalFormatting sqref="AL6:AL205">
    <cfRule type="expression" dxfId="76" priority="77">
      <formula>ISTEXT(AL6)=TRUE</formula>
    </cfRule>
  </conditionalFormatting>
  <conditionalFormatting sqref="AL6:AL205">
    <cfRule type="expression" dxfId="75" priority="76">
      <formula>ISTEXT(AL6)=TRUE</formula>
    </cfRule>
  </conditionalFormatting>
  <conditionalFormatting sqref="AL6:AL205">
    <cfRule type="expression" dxfId="74" priority="75">
      <formula>ISTEXT(AL6)=TRUE</formula>
    </cfRule>
  </conditionalFormatting>
  <conditionalFormatting sqref="AL6:AL205">
    <cfRule type="expression" dxfId="73" priority="74">
      <formula>ISTEXT(AL6)=TRUE</formula>
    </cfRule>
  </conditionalFormatting>
  <conditionalFormatting sqref="AL6:AL205">
    <cfRule type="expression" dxfId="72" priority="73">
      <formula>ISTEXT(AL6)=TRUE</formula>
    </cfRule>
  </conditionalFormatting>
  <conditionalFormatting sqref="AL6:AL205">
    <cfRule type="expression" dxfId="71" priority="72">
      <formula>ISTEXT(AL6)=TRUE</formula>
    </cfRule>
  </conditionalFormatting>
  <conditionalFormatting sqref="AL6:AL205">
    <cfRule type="expression" dxfId="70" priority="71">
      <formula>ISTEXT(AL6)=TRUE</formula>
    </cfRule>
  </conditionalFormatting>
  <conditionalFormatting sqref="AL6:AL205">
    <cfRule type="expression" dxfId="69" priority="70">
      <formula>ISTEXT(AL6)=TRUE</formula>
    </cfRule>
  </conditionalFormatting>
  <conditionalFormatting sqref="AL6:AL205">
    <cfRule type="expression" dxfId="68" priority="69">
      <formula>ISTEXT(AL6)=TRUE</formula>
    </cfRule>
  </conditionalFormatting>
  <conditionalFormatting sqref="AL6:AL205">
    <cfRule type="expression" dxfId="67" priority="68">
      <formula>ISTEXT(AL6)=TRUE</formula>
    </cfRule>
  </conditionalFormatting>
  <conditionalFormatting sqref="AL6:AL205">
    <cfRule type="expression" dxfId="66" priority="67">
      <formula>ISTEXT(AL6)=TRUE</formula>
    </cfRule>
  </conditionalFormatting>
  <conditionalFormatting sqref="AL6:AL205">
    <cfRule type="expression" dxfId="65" priority="65">
      <formula>ISERROR(AL6)=TRUE</formula>
    </cfRule>
    <cfRule type="expression" dxfId="64" priority="66">
      <formula>ISTEXT(AL6)=TRUE</formula>
    </cfRule>
  </conditionalFormatting>
  <conditionalFormatting sqref="R6:R205">
    <cfRule type="expression" dxfId="63" priority="63">
      <formula>ISERROR(R6)=TRUE</formula>
    </cfRule>
    <cfRule type="expression" dxfId="62" priority="64">
      <formula>ISTEXT(R6)=TRUE</formula>
    </cfRule>
  </conditionalFormatting>
  <conditionalFormatting sqref="Y6:Y205">
    <cfRule type="expression" dxfId="61" priority="61">
      <formula>ISERROR(Y6)=TRUE</formula>
    </cfRule>
    <cfRule type="expression" dxfId="60" priority="62">
      <formula>ISTEXT(Y6)=TRUE</formula>
    </cfRule>
  </conditionalFormatting>
  <conditionalFormatting sqref="AF6:AF205">
    <cfRule type="expression" dxfId="59" priority="59">
      <formula>ISERROR(AF6)=TRUE</formula>
    </cfRule>
    <cfRule type="expression" dxfId="58" priority="60">
      <formula>ISTEXT(AF6)=TRUE</formula>
    </cfRule>
  </conditionalFormatting>
  <conditionalFormatting sqref="AM6:AM205">
    <cfRule type="expression" dxfId="57" priority="57">
      <formula>ISERROR(AM6)=TRUE</formula>
    </cfRule>
    <cfRule type="expression" dxfId="56" priority="58">
      <formula>ISTEXT(AM6)=TRUE</formula>
    </cfRule>
  </conditionalFormatting>
  <conditionalFormatting sqref="AN6:AN205">
    <cfRule type="expression" dxfId="55" priority="55">
      <formula>ISERROR(AN6)=TRUE</formula>
    </cfRule>
    <cfRule type="expression" dxfId="54" priority="56">
      <formula>ISTEXT(AN6)=TRUE</formula>
    </cfRule>
  </conditionalFormatting>
  <conditionalFormatting sqref="AO6:AO205">
    <cfRule type="expression" dxfId="53" priority="53">
      <formula>ISERROR(AO6)=TRUE</formula>
    </cfRule>
    <cfRule type="expression" dxfId="52" priority="54">
      <formula>ISTEXT(AO6)=TRUE</formula>
    </cfRule>
  </conditionalFormatting>
  <conditionalFormatting sqref="AP6:AP205">
    <cfRule type="expression" dxfId="51" priority="51">
      <formula>ISERROR(AP6)=TRUE</formula>
    </cfRule>
    <cfRule type="expression" dxfId="50" priority="52">
      <formula>ISTEXT(AP6)=TRUE</formula>
    </cfRule>
  </conditionalFormatting>
  <conditionalFormatting sqref="AV6:AW205">
    <cfRule type="expression" dxfId="49" priority="49">
      <formula>ISERROR(AV6)=TRUE</formula>
    </cfRule>
    <cfRule type="expression" dxfId="48" priority="50">
      <formula>ISTEXT(AV6)=TRUE</formula>
    </cfRule>
  </conditionalFormatting>
  <conditionalFormatting sqref="AX6:AY205">
    <cfRule type="expression" dxfId="47" priority="47">
      <formula>ISERROR(AX6)=TRUE</formula>
    </cfRule>
    <cfRule type="expression" dxfId="46" priority="48">
      <formula>ISTEXT(AX6)=TRUE</formula>
    </cfRule>
  </conditionalFormatting>
  <conditionalFormatting sqref="AZ6:BA205">
    <cfRule type="expression" dxfId="45" priority="45">
      <formula>ISERROR(AZ6)=TRUE</formula>
    </cfRule>
    <cfRule type="expression" dxfId="44" priority="46">
      <formula>ISTEXT(AZ6)=TRUE</formula>
    </cfRule>
  </conditionalFormatting>
  <conditionalFormatting sqref="BC6:BC205">
    <cfRule type="expression" dxfId="43" priority="43">
      <formula>ISERROR(BC6)=TRUE</formula>
    </cfRule>
    <cfRule type="expression" dxfId="42" priority="44">
      <formula>ISTEXT(BC6)=TRUE</formula>
    </cfRule>
  </conditionalFormatting>
  <conditionalFormatting sqref="BD6:BD205">
    <cfRule type="expression" dxfId="41" priority="41">
      <formula>ISERROR(BD6)=TRUE</formula>
    </cfRule>
    <cfRule type="expression" dxfId="40" priority="42">
      <formula>ISTEXT(BD6)=TRUE</formula>
    </cfRule>
  </conditionalFormatting>
  <conditionalFormatting sqref="BE6:BE205">
    <cfRule type="expression" dxfId="39" priority="39">
      <formula>ISERROR(BE6)=TRUE</formula>
    </cfRule>
    <cfRule type="expression" dxfId="38" priority="40">
      <formula>ISTEXT(BE6)=TRUE</formula>
    </cfRule>
  </conditionalFormatting>
  <conditionalFormatting sqref="D6:D205">
    <cfRule type="expression" dxfId="37" priority="35">
      <formula>$BF6=$BF$2</formula>
    </cfRule>
    <cfRule type="expression" dxfId="36" priority="36">
      <formula>$BI6=$BI$2</formula>
    </cfRule>
    <cfRule type="expression" dxfId="35" priority="37">
      <formula>AND($D6="",SUM($L6:$AM6,$AV6:$AZ6,$BC6:$BE6)&lt;&gt;0)</formula>
    </cfRule>
    <cfRule type="expression" dxfId="34" priority="38">
      <formula>$BG6=$BG$2</formula>
    </cfRule>
  </conditionalFormatting>
  <conditionalFormatting sqref="A6:A205">
    <cfRule type="expression" dxfId="33" priority="34">
      <formula>AND($A6="",SUM($L6:$AM6,$AV6:$AZ6,$BC6:$BE6)&lt;&gt;0)</formula>
    </cfRule>
  </conditionalFormatting>
  <conditionalFormatting sqref="B6:B205">
    <cfRule type="expression" dxfId="32" priority="33">
      <formula>AND($B6="",SUM($L6:$AM6,$AV6:$AZ6,$BC6:$BE6)&lt;&gt;0)</formula>
    </cfRule>
  </conditionalFormatting>
  <conditionalFormatting sqref="C6:C205">
    <cfRule type="expression" dxfId="31" priority="31">
      <formula>$BF6=$BF$2</formula>
    </cfRule>
    <cfRule type="expression" dxfId="30" priority="32">
      <formula>AND($C6="",SUM($L6:$AM6,$AV6:$AZ6,$BC6:$BE6)&lt;&gt;0)</formula>
    </cfRule>
  </conditionalFormatting>
  <conditionalFormatting sqref="E6:E205">
    <cfRule type="expression" dxfId="29" priority="30">
      <formula>AND($E6="",SUM($L6:$AM6,$AV6:$AZ6,$BC6:$BE6)&lt;&gt;0)</formula>
    </cfRule>
  </conditionalFormatting>
  <conditionalFormatting sqref="K6:K205">
    <cfRule type="expression" dxfId="28" priority="29">
      <formula>AND($K6="",SUM($L6:$AM6,$AV6:$AZ6,$BC6:$BE6)&lt;&gt;0)</formula>
    </cfRule>
  </conditionalFormatting>
  <conditionalFormatting sqref="AQ6:AR205">
    <cfRule type="expression" dxfId="27" priority="27">
      <formula>ISERROR(AQ6)=TRUE</formula>
    </cfRule>
    <cfRule type="expression" dxfId="26" priority="28">
      <formula>ISTEXT(AQ6)=TRUE</formula>
    </cfRule>
  </conditionalFormatting>
  <conditionalFormatting sqref="AQ6:AR205">
    <cfRule type="cellIs" dxfId="25" priority="26" operator="lessThan">
      <formula>0</formula>
    </cfRule>
  </conditionalFormatting>
  <conditionalFormatting sqref="AQ6:AR205">
    <cfRule type="expression" dxfId="24" priority="25">
      <formula>ISTEXT(AQ6)=TRUE</formula>
    </cfRule>
  </conditionalFormatting>
  <conditionalFormatting sqref="AQ6:AR205">
    <cfRule type="expression" dxfId="23" priority="24">
      <formula>ISTEXT(AQ6)=TRUE</formula>
    </cfRule>
  </conditionalFormatting>
  <conditionalFormatting sqref="AQ6:AR205">
    <cfRule type="expression" dxfId="22" priority="23">
      <formula>ISTEXT(AQ6)=TRUE</formula>
    </cfRule>
  </conditionalFormatting>
  <conditionalFormatting sqref="AQ6:AR205">
    <cfRule type="expression" dxfId="21" priority="22">
      <formula>ISTEXT(AQ6)=TRUE</formula>
    </cfRule>
  </conditionalFormatting>
  <conditionalFormatting sqref="AQ6:AR205">
    <cfRule type="expression" dxfId="20" priority="21">
      <formula>ISTEXT(AQ6)=TRUE</formula>
    </cfRule>
  </conditionalFormatting>
  <conditionalFormatting sqref="AQ6:AR205">
    <cfRule type="expression" dxfId="19" priority="20">
      <formula>ISTEXT(AQ6)=TRUE</formula>
    </cfRule>
  </conditionalFormatting>
  <conditionalFormatting sqref="AQ6:AR205">
    <cfRule type="expression" dxfId="18" priority="19">
      <formula>ISTEXT(AQ6)=TRUE</formula>
    </cfRule>
  </conditionalFormatting>
  <conditionalFormatting sqref="AQ6:AR205">
    <cfRule type="expression" dxfId="17" priority="18">
      <formula>ISTEXT(AQ6)=TRUE</formula>
    </cfRule>
  </conditionalFormatting>
  <conditionalFormatting sqref="AQ6:AR205">
    <cfRule type="expression" dxfId="16" priority="17">
      <formula>ISTEXT(AQ6)=TRUE</formula>
    </cfRule>
  </conditionalFormatting>
  <conditionalFormatting sqref="AQ6:AR205">
    <cfRule type="expression" dxfId="15" priority="16">
      <formula>ISTEXT(AQ6)=TRUE</formula>
    </cfRule>
  </conditionalFormatting>
  <conditionalFormatting sqref="AQ6:AR205">
    <cfRule type="expression" dxfId="14" priority="15">
      <formula>ISTEXT(AQ6)=TRUE</formula>
    </cfRule>
  </conditionalFormatting>
  <conditionalFormatting sqref="AQ6:AR205">
    <cfRule type="expression" dxfId="13" priority="14">
      <formula>ISTEXT(AQ6)=TRUE</formula>
    </cfRule>
  </conditionalFormatting>
  <conditionalFormatting sqref="AQ6:AR205">
    <cfRule type="expression" dxfId="12" priority="13">
      <formula>ISTEXT(AQ6)=TRUE</formula>
    </cfRule>
  </conditionalFormatting>
  <conditionalFormatting sqref="AQ6:AR205">
    <cfRule type="expression" dxfId="11" priority="12">
      <formula>ISTEXT(AQ6)=TRUE</formula>
    </cfRule>
  </conditionalFormatting>
  <conditionalFormatting sqref="AQ6:AR205">
    <cfRule type="expression" dxfId="10" priority="11">
      <formula>ISTEXT(AQ6)=TRUE</formula>
    </cfRule>
  </conditionalFormatting>
  <conditionalFormatting sqref="AQ6:AR205">
    <cfRule type="expression" dxfId="9" priority="10">
      <formula>ISTEXT(AQ6)=TRUE</formula>
    </cfRule>
  </conditionalFormatting>
  <conditionalFormatting sqref="AQ6:AR205">
    <cfRule type="expression" dxfId="8" priority="9">
      <formula>ISTEXT(AQ6)=TRUE</formula>
    </cfRule>
  </conditionalFormatting>
  <conditionalFormatting sqref="AQ6:AR205">
    <cfRule type="expression" dxfId="7" priority="8">
      <formula>ISTEXT(AQ6)=TRUE</formula>
    </cfRule>
  </conditionalFormatting>
  <conditionalFormatting sqref="AQ6:AR205">
    <cfRule type="expression" dxfId="6" priority="7">
      <formula>ISTEXT(AQ6)=TRUE</formula>
    </cfRule>
  </conditionalFormatting>
  <conditionalFormatting sqref="AQ6:AR205">
    <cfRule type="expression" dxfId="5" priority="6">
      <formula>ISTEXT(AQ6)=TRUE</formula>
    </cfRule>
  </conditionalFormatting>
  <conditionalFormatting sqref="AQ6:AR205">
    <cfRule type="expression" dxfId="4" priority="5">
      <formula>ISTEXT(AQ6)=TRUE</formula>
    </cfRule>
  </conditionalFormatting>
  <conditionalFormatting sqref="AQ6:AR205">
    <cfRule type="expression" dxfId="3" priority="4">
      <formula>ISTEXT(AQ6)=TRUE</formula>
    </cfRule>
  </conditionalFormatting>
  <conditionalFormatting sqref="AQ6:AR205">
    <cfRule type="expression" dxfId="2" priority="3">
      <formula>ISTEXT(AQ6)=TRUE</formula>
    </cfRule>
  </conditionalFormatting>
  <conditionalFormatting sqref="BJ6:BJ205">
    <cfRule type="expression" dxfId="1" priority="2">
      <formula>$BJ6=$BJ$2</formula>
    </cfRule>
  </conditionalFormatting>
  <conditionalFormatting sqref="BI6:BI205">
    <cfRule type="expression" dxfId="0" priority="1">
      <formula>$BI6=$BI$2</formula>
    </cfRule>
  </conditionalFormatting>
  <hyperlinks>
    <hyperlink ref="D2" location="crono_inv_check" display="Vai a descrizione errori"/>
  </hyperlink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PdI-cronoprogramma_investimenti</vt:lpstr>
      <vt:lpstr>crono_inv_check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Arena Elena</dc:creator>
  <cp:lastModifiedBy>luigia.mauri</cp:lastModifiedBy>
  <dcterms:created xsi:type="dcterms:W3CDTF">2018-12-05T10:29:44Z</dcterms:created>
  <dcterms:modified xsi:type="dcterms:W3CDTF">2018-12-05T11:38:48Z</dcterms:modified>
</cp:coreProperties>
</file>